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juicecom-my.sharepoint.com/personal/ap_juicecom_at/Documents/Dokumente/projekte_gewerbl/gemeindefinanzen.net/Beratungen&amp;Auftragsgutachten/Fraktionen_OÖ/"/>
    </mc:Choice>
  </mc:AlternateContent>
  <xr:revisionPtr revIDLastSave="23" documentId="13_ncr:1_{534E43D2-6007-4852-B1B6-16FF243A15D6}" xr6:coauthVersionLast="47" xr6:coauthVersionMax="47" xr10:uidLastSave="{F7DD3018-FB3F-45B0-98E8-C8B29E3EE4F8}"/>
  <bookViews>
    <workbookView xWindow="1290" yWindow="2430" windowWidth="23460" windowHeight="14010" activeTab="2" xr2:uid="{00000000-000D-0000-FFFF-FFFF00000000}"/>
  </bookViews>
  <sheets>
    <sheet name="HHAusgl nach GHVO" sheetId="1" r:id="rId1"/>
    <sheet name="Landesumlagen" sheetId="2" r:id="rId2"/>
    <sheet name="Tabelle1" sheetId="3" r:id="rId3"/>
  </sheets>
  <definedNames>
    <definedName name="_xlnm.Print_Titles" localSheetId="0">'HHAusgl nach GHVO'!$1:$4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3" l="1" a="1"/>
  <c r="B1" i="3" s="1"/>
  <c r="O8" i="1"/>
  <c r="O7" i="1" a="1"/>
  <c r="O7" i="1" s="1"/>
  <c r="O6" i="1" a="1"/>
  <c r="O6" i="1" s="1"/>
  <c r="M445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33" i="1"/>
  <c r="M34" i="1"/>
  <c r="M35" i="1"/>
  <c r="M36" i="1"/>
  <c r="M37" i="1"/>
  <c r="M38" i="1"/>
  <c r="M39" i="1"/>
  <c r="M40" i="1"/>
  <c r="M41" i="1"/>
  <c r="M42" i="1"/>
  <c r="M43" i="1"/>
  <c r="M44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8" i="1"/>
  <c r="M9" i="1"/>
  <c r="M10" i="1"/>
  <c r="M11" i="1"/>
  <c r="M12" i="1"/>
  <c r="M13" i="1"/>
  <c r="M14" i="1"/>
  <c r="M15" i="1"/>
  <c r="M16" i="1"/>
  <c r="M17" i="1"/>
  <c r="M18" i="1"/>
  <c r="M7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<sst xmlns="http://schemas.openxmlformats.org/spreadsheetml/2006/main" count="911" uniqueCount="910">
  <si>
    <t>Zurück zu Statistik - Gemeindefinanzen</t>
  </si>
  <si>
    <t>Gemeindefinanzen   -   2023</t>
  </si>
  <si>
    <t/>
  </si>
  <si>
    <t>Einwohner</t>
  </si>
  <si>
    <t>Einzahlungen</t>
  </si>
  <si>
    <t>Auszahlungen</t>
  </si>
  <si>
    <r>
      <rPr>
        <b/>
        <sz val="10"/>
        <color rgb="FF414754"/>
        <rFont val="Arial"/>
      </rPr>
      <t xml:space="preserve">Grundsteuer
</t>
    </r>
    <r>
      <rPr>
        <b/>
        <sz val="10"/>
        <color rgb="FF414754"/>
        <rFont val="Arial"/>
      </rPr>
      <t xml:space="preserve"> (A+B)</t>
    </r>
    <r>
      <rPr>
        <sz val="10"/>
        <color rgb="FF414754"/>
        <rFont val="Arial"/>
      </rPr>
      <t xml:space="preserve"> </t>
    </r>
  </si>
  <si>
    <r>
      <rPr>
        <b/>
        <sz val="10"/>
        <color rgb="FF414754"/>
        <rFont val="Arial"/>
      </rPr>
      <t xml:space="preserve">Kommunal-
</t>
    </r>
    <r>
      <rPr>
        <b/>
        <sz val="10"/>
        <color rgb="FF414754"/>
        <rFont val="Arial"/>
      </rPr>
      <t>steuer</t>
    </r>
  </si>
  <si>
    <t>Interessenten-beiträge</t>
  </si>
  <si>
    <t>Finanzkraft</t>
  </si>
  <si>
    <t>Verbindlich-keiten *</t>
  </si>
  <si>
    <t>40101 Linz</t>
  </si>
  <si>
    <t>40201 Steyr</t>
  </si>
  <si>
    <t>40301 Wels</t>
  </si>
  <si>
    <t>40401 Altheim</t>
  </si>
  <si>
    <t>40402 Aspach</t>
  </si>
  <si>
    <t>40403 Auerbach</t>
  </si>
  <si>
    <t>40404 Braunau am Inn</t>
  </si>
  <si>
    <t>40405 Burgkirchen</t>
  </si>
  <si>
    <t>40406 Eggelsberg</t>
  </si>
  <si>
    <t>40407 Feldkirchen bei Mattighofen</t>
  </si>
  <si>
    <t>40408 Franking</t>
  </si>
  <si>
    <t>40409 Geretsberg</t>
  </si>
  <si>
    <t>40410 Gilgenberg am Weilhart</t>
  </si>
  <si>
    <t>40411 Haigermoos</t>
  </si>
  <si>
    <t>40412 Handenberg</t>
  </si>
  <si>
    <t>40413 Helpfau-Uttendorf</t>
  </si>
  <si>
    <t>40414 Hochburg-Ach</t>
  </si>
  <si>
    <t>40415 Höhnhart</t>
  </si>
  <si>
    <t>40416 Jeging</t>
  </si>
  <si>
    <t>40417 Kirchberg bei Mattighofen</t>
  </si>
  <si>
    <t>40418 Lengau</t>
  </si>
  <si>
    <t>40419 Lochen am See</t>
  </si>
  <si>
    <t>40420 Maria Schmolln</t>
  </si>
  <si>
    <t>40421 Mattighofen</t>
  </si>
  <si>
    <t>40422 Mauerkirchen</t>
  </si>
  <si>
    <t>40423 Mining</t>
  </si>
  <si>
    <t>40424 Moosbach</t>
  </si>
  <si>
    <t>40425 Moosdorf</t>
  </si>
  <si>
    <t>40426 Munderfing</t>
  </si>
  <si>
    <t>40427 Neukirchen an der Enknach</t>
  </si>
  <si>
    <t>40428 Ostermiething</t>
  </si>
  <si>
    <t>40429 Palting</t>
  </si>
  <si>
    <t>40430 Perwang am Grabensee</t>
  </si>
  <si>
    <t>40431 Pfaffstätt</t>
  </si>
  <si>
    <t>40432 Pischelsdorf am Engelbach</t>
  </si>
  <si>
    <t>40433 Polling im Innkreis</t>
  </si>
  <si>
    <t>40434 Roßbach</t>
  </si>
  <si>
    <t>40435 St. Georgen am Fillmannsbach</t>
  </si>
  <si>
    <t>40436 St. Johann am Walde</t>
  </si>
  <si>
    <t>40437 St. Pantaleon</t>
  </si>
  <si>
    <t>40438 St. Peter am Hart</t>
  </si>
  <si>
    <t>40439 St. Radegund</t>
  </si>
  <si>
    <t>40440 St. Veit im Innkreis</t>
  </si>
  <si>
    <t>40441 Schalchen</t>
  </si>
  <si>
    <t>40442 Schwand im Innkreis</t>
  </si>
  <si>
    <t>40443 Tarsdorf</t>
  </si>
  <si>
    <t>40444 Treubach</t>
  </si>
  <si>
    <t>40445 Überackern</t>
  </si>
  <si>
    <t>40446 Weng im Innkreis</t>
  </si>
  <si>
    <t>40501 Alkoven</t>
  </si>
  <si>
    <t>40502 Aschach an der Donau</t>
  </si>
  <si>
    <t>40503 Eferding</t>
  </si>
  <si>
    <t>40504 Fraham</t>
  </si>
  <si>
    <t>40505 Haibach ob der Donau</t>
  </si>
  <si>
    <t>40506 Hartkirchen</t>
  </si>
  <si>
    <t>40507 Hinzenbach</t>
  </si>
  <si>
    <t>40508 Prambachkirchen</t>
  </si>
  <si>
    <t>40509 Pupping</t>
  </si>
  <si>
    <t>40510 St. Marienkirchen an der Polsenz</t>
  </si>
  <si>
    <t>40511 Scharten</t>
  </si>
  <si>
    <t>40512 Stroheim</t>
  </si>
  <si>
    <t>40601 Freistadt</t>
  </si>
  <si>
    <t>40602 Grünbach</t>
  </si>
  <si>
    <t>40603 Gutau</t>
  </si>
  <si>
    <t>40604 Hagenberg im Mühlkreis</t>
  </si>
  <si>
    <t>40605 Hirschbach im Mühlkreis</t>
  </si>
  <si>
    <t>40606 Kaltenberg</t>
  </si>
  <si>
    <t>40607 Kefermarkt</t>
  </si>
  <si>
    <t>40608 Königswiesen</t>
  </si>
  <si>
    <t>40609 Lasberg</t>
  </si>
  <si>
    <t>40610 Leopoldschlag</t>
  </si>
  <si>
    <t>40611 Liebenau</t>
  </si>
  <si>
    <t>40612 Neumarkt im Mühlkreis</t>
  </si>
  <si>
    <t>40613 Pierbach</t>
  </si>
  <si>
    <t>40614 Pregarten</t>
  </si>
  <si>
    <t>40615 Rainbach im Mühlkreis</t>
  </si>
  <si>
    <t>40616 Sandl</t>
  </si>
  <si>
    <t>40617 St. Leonhard bei Freistadt</t>
  </si>
  <si>
    <t>40618 St. Oswald bei Freistadt</t>
  </si>
  <si>
    <t>40619 Schönau im Mühlkreis</t>
  </si>
  <si>
    <t>40620 Tragwein</t>
  </si>
  <si>
    <t>40621 Unterweißenbach</t>
  </si>
  <si>
    <t>40622 Unterweitersdorf</t>
  </si>
  <si>
    <t>40623 Waldburg</t>
  </si>
  <si>
    <t>40624 Wartberg ob der Aist</t>
  </si>
  <si>
    <t>40625 Weitersfelden</t>
  </si>
  <si>
    <t>40626 Windhaag bei Freistadt</t>
  </si>
  <si>
    <t>40627 Bad Zell</t>
  </si>
  <si>
    <t>40701 Altmünster</t>
  </si>
  <si>
    <t>40702 Bad Goisern am Hallstättersee</t>
  </si>
  <si>
    <t>40703 Bad Ischl</t>
  </si>
  <si>
    <t>40704 Ebensee</t>
  </si>
  <si>
    <t>40705 Gmunden</t>
  </si>
  <si>
    <t>40706 Gosau</t>
  </si>
  <si>
    <t>40707 Grünau im Almtal</t>
  </si>
  <si>
    <t>40708 Gschwandt</t>
  </si>
  <si>
    <t>40709 Hallstatt</t>
  </si>
  <si>
    <t>40710 Kirchham</t>
  </si>
  <si>
    <t>40711 Laakirchen</t>
  </si>
  <si>
    <t>40712 Obertraun</t>
  </si>
  <si>
    <t>40713 Ohlsdorf</t>
  </si>
  <si>
    <t>40714 Pinsdorf</t>
  </si>
  <si>
    <t>40715 Roitham</t>
  </si>
  <si>
    <t>40716 St. Konrad</t>
  </si>
  <si>
    <t>40717 St. Wolfgang im Salzkammergut</t>
  </si>
  <si>
    <t>40718 Traunkirchen</t>
  </si>
  <si>
    <t>40719 Scharnstein</t>
  </si>
  <si>
    <t>40720 Vorchdorf</t>
  </si>
  <si>
    <t>40801 Aistersheim</t>
  </si>
  <si>
    <t>40802 Bad Schallerbach</t>
  </si>
  <si>
    <t>40804 Eschenau im Hausruckkreis</t>
  </si>
  <si>
    <t>40805 Gallspach</t>
  </si>
  <si>
    <t>40806 Gaspoltshofen</t>
  </si>
  <si>
    <t>40807 Geboltskirchen</t>
  </si>
  <si>
    <t>40808 Grieskirchen</t>
  </si>
  <si>
    <t>40809 Haag am Hausruck</t>
  </si>
  <si>
    <t>40810 Heiligenberg</t>
  </si>
  <si>
    <t>40811 Hofkirchen an der Trattnach</t>
  </si>
  <si>
    <t>40812 Kallham</t>
  </si>
  <si>
    <t>40813 Kematen am Innbach</t>
  </si>
  <si>
    <t>40814 Meggenhofen</t>
  </si>
  <si>
    <t>40815 Michaelnbach</t>
  </si>
  <si>
    <t>40816 Natternbach</t>
  </si>
  <si>
    <t>40817 Neukirchen am Walde</t>
  </si>
  <si>
    <t>40818 Neumarkt im Hausruckkreis</t>
  </si>
  <si>
    <t>40820 Pötting</t>
  </si>
  <si>
    <t>40821 Pollham</t>
  </si>
  <si>
    <t>40822 Pram</t>
  </si>
  <si>
    <t>40823 Rottenbach</t>
  </si>
  <si>
    <t>40824 St. Agatha</t>
  </si>
  <si>
    <t>40825 St. Georgen bei Grieskirchen</t>
  </si>
  <si>
    <t>40826 St. Thomas</t>
  </si>
  <si>
    <t>40827 Schlüßlberg</t>
  </si>
  <si>
    <t>40828 Steegen</t>
  </si>
  <si>
    <t>40829 Taufkirchen an der Trattnach</t>
  </si>
  <si>
    <t>40830 Tollet</t>
  </si>
  <si>
    <t>40831 Waizenkirchen</t>
  </si>
  <si>
    <t>40832 Wallern an der Trattnach</t>
  </si>
  <si>
    <t>40833 Weibern</t>
  </si>
  <si>
    <t>40834 Wendling</t>
  </si>
  <si>
    <t>40835 Peuerbach</t>
  </si>
  <si>
    <t>40901 Edlbach</t>
  </si>
  <si>
    <t>40902 Grünburg</t>
  </si>
  <si>
    <t>40903 Hinterstoder</t>
  </si>
  <si>
    <t>40904 Inzersdorf im Kremstal</t>
  </si>
  <si>
    <t>40905 Kirchdorf an der Krems</t>
  </si>
  <si>
    <t>40906 Klaus an der Pyhrnbahn</t>
  </si>
  <si>
    <t>40907 Kremsmünster</t>
  </si>
  <si>
    <t>40908 Micheldorf in Oberösterreich</t>
  </si>
  <si>
    <t>40909 Molln</t>
  </si>
  <si>
    <t>40910 Nußbach</t>
  </si>
  <si>
    <t>40911 Oberschlierbach</t>
  </si>
  <si>
    <t>40912 Pettenbach</t>
  </si>
  <si>
    <t>40913 Ried im Traunkreis</t>
  </si>
  <si>
    <t>40914 Rosenau am Hengstpaß</t>
  </si>
  <si>
    <t>40915 Roßleithen</t>
  </si>
  <si>
    <t>40916 St. Pankraz</t>
  </si>
  <si>
    <t>40917 Schlierbach</t>
  </si>
  <si>
    <t>40918 Spital am Pyhrn</t>
  </si>
  <si>
    <t>40919 Steinbach am Ziehberg</t>
  </si>
  <si>
    <t>40920 Steinbach an der Steyr</t>
  </si>
  <si>
    <t>40921 Vorderstoder</t>
  </si>
  <si>
    <t>40922 Wartberg an der Krems</t>
  </si>
  <si>
    <t>40923 Windischgarsten</t>
  </si>
  <si>
    <t>41001 Allhaming</t>
  </si>
  <si>
    <t>41002 Ansfelden</t>
  </si>
  <si>
    <t>41003 Asten</t>
  </si>
  <si>
    <t>41004 Eggendorf im Traunkreis</t>
  </si>
  <si>
    <t>41005 Enns</t>
  </si>
  <si>
    <t>41006 Hargelsberg</t>
  </si>
  <si>
    <t>41007 Hörsching</t>
  </si>
  <si>
    <t>41008 Hofkirchen im Traunkreis</t>
  </si>
  <si>
    <t>41009 Kematen an der Krems</t>
  </si>
  <si>
    <t>41010 Kirchberg-Thening</t>
  </si>
  <si>
    <t>41011 Kronstorf</t>
  </si>
  <si>
    <t>41012 Leonding</t>
  </si>
  <si>
    <t>41013 St. Florian</t>
  </si>
  <si>
    <t>41014 Neuhofen an der Krems</t>
  </si>
  <si>
    <t>41015 Niederneukirchen</t>
  </si>
  <si>
    <t>41016 Oftering</t>
  </si>
  <si>
    <t>41017 Pasching</t>
  </si>
  <si>
    <t>41018 Piberbach</t>
  </si>
  <si>
    <t>41019 Pucking</t>
  </si>
  <si>
    <t>41020 St. Marien</t>
  </si>
  <si>
    <t>41021 Traun</t>
  </si>
  <si>
    <t>41022 Wilhering</t>
  </si>
  <si>
    <t>41101 Allerheiligen im Mühlkreis</t>
  </si>
  <si>
    <t>41102 Arbing</t>
  </si>
  <si>
    <t>41103 Baumgartenberg</t>
  </si>
  <si>
    <t>41104 Dimbach</t>
  </si>
  <si>
    <t>41105 Grein</t>
  </si>
  <si>
    <t>41106 Katsdorf</t>
  </si>
  <si>
    <t>41107 Klam</t>
  </si>
  <si>
    <t>41108 Bad Kreuzen</t>
  </si>
  <si>
    <t>41109 Langenstein</t>
  </si>
  <si>
    <t>41110 Luftenberg an der Donau</t>
  </si>
  <si>
    <t>41111 Mauthausen</t>
  </si>
  <si>
    <t>41112 Mitterkirchen im Machland</t>
  </si>
  <si>
    <t>41113 Münzbach</t>
  </si>
  <si>
    <t>41114 Naarn im Machlande</t>
  </si>
  <si>
    <t>41115 Pabneukirchen</t>
  </si>
  <si>
    <t>41116 Perg</t>
  </si>
  <si>
    <t>41117 Rechberg</t>
  </si>
  <si>
    <t>41118 Ried in der Riedmark</t>
  </si>
  <si>
    <t>41119 St. Georgen am Walde</t>
  </si>
  <si>
    <t>41120 St. Georgen an der Gusen</t>
  </si>
  <si>
    <t>41121 St. Nikola an der Donau</t>
  </si>
  <si>
    <t>41122 St. Thomas am Blasenstein</t>
  </si>
  <si>
    <t>41123 Saxen</t>
  </si>
  <si>
    <t>41124 Schwertberg</t>
  </si>
  <si>
    <t>41125 Waldhausen im Strudengau</t>
  </si>
  <si>
    <t>41126 Windhaag bei Perg</t>
  </si>
  <si>
    <t>41201 Andrichsfurt</t>
  </si>
  <si>
    <t>41202 Antiesenhofen</t>
  </si>
  <si>
    <t>41203 Aurolzmünster</t>
  </si>
  <si>
    <t>41204 Eberschwang</t>
  </si>
  <si>
    <t>41205 Eitzing</t>
  </si>
  <si>
    <t>41206 Geiersberg</t>
  </si>
  <si>
    <t>41207 Geinberg</t>
  </si>
  <si>
    <t>41208 Gurten</t>
  </si>
  <si>
    <t>41209 Hohenzell</t>
  </si>
  <si>
    <t>41210 Kirchdorf am Inn</t>
  </si>
  <si>
    <t>41211 Kirchheim im Innkreis</t>
  </si>
  <si>
    <t>41212 Lambrechten</t>
  </si>
  <si>
    <t>41213 Lohnsburg am Kobernaußerwald</t>
  </si>
  <si>
    <t>41214 Mehrnbach</t>
  </si>
  <si>
    <t>41215 Mettmach</t>
  </si>
  <si>
    <t>41216 Mörschwang</t>
  </si>
  <si>
    <t>41217 Mühlheim am Inn</t>
  </si>
  <si>
    <t>41218 Neuhofen im Innkreis</t>
  </si>
  <si>
    <t>41219 Obernberg am Inn</t>
  </si>
  <si>
    <t>41220 Ort im Innkreis</t>
  </si>
  <si>
    <t>41221 Pattigham</t>
  </si>
  <si>
    <t>41222 Peterskirchen</t>
  </si>
  <si>
    <t>41223 Pramet</t>
  </si>
  <si>
    <t>41224 Reichersberg</t>
  </si>
  <si>
    <t>41225 Ried im Innkreis</t>
  </si>
  <si>
    <t>41226 St. Georgen bei Obernberg am Inn</t>
  </si>
  <si>
    <t>41227 St. Marienkirchen am Hausruck</t>
  </si>
  <si>
    <t>41228 St. Martin im Innkreis</t>
  </si>
  <si>
    <t>41229 Schildorn</t>
  </si>
  <si>
    <t>41230 Senftenbach</t>
  </si>
  <si>
    <t>41231 Taiskirchen im Innkreis</t>
  </si>
  <si>
    <t>41232 Tumeltsham</t>
  </si>
  <si>
    <t>41233 Utzenaich</t>
  </si>
  <si>
    <t>41234 Waldzell</t>
  </si>
  <si>
    <t>41235 Weilbach</t>
  </si>
  <si>
    <t>41236 Wippenham</t>
  </si>
  <si>
    <t>41304 Altenfelden</t>
  </si>
  <si>
    <t>41305 Arnreit</t>
  </si>
  <si>
    <t>41306 Atzesberg</t>
  </si>
  <si>
    <t>41307 Auberg</t>
  </si>
  <si>
    <t>41309 Haslach an der Mühl</t>
  </si>
  <si>
    <t>41311 Hörbich</t>
  </si>
  <si>
    <t>41312 Hofkirchen im Mühlkreis</t>
  </si>
  <si>
    <t>41313 Julbach</t>
  </si>
  <si>
    <t>41314 Kirchberg ob der Donau</t>
  </si>
  <si>
    <t>41315 Klaffer am Hochficht</t>
  </si>
  <si>
    <t>41316 Kleinzell im Mühlkreis</t>
  </si>
  <si>
    <t>41317 Kollerschlag</t>
  </si>
  <si>
    <t>41318 Lembach im Mühlkreis</t>
  </si>
  <si>
    <t>41319 Lichtenau im Mühlkreis</t>
  </si>
  <si>
    <t>41320 Nebelberg</t>
  </si>
  <si>
    <t>41321 Neufelden</t>
  </si>
  <si>
    <t>41322 Niederkappel</t>
  </si>
  <si>
    <t>41323 Niederwaldkirchen</t>
  </si>
  <si>
    <t>41324 Oberkappel</t>
  </si>
  <si>
    <t>41325 Oepping</t>
  </si>
  <si>
    <t>41326 Peilstein im Mühlviertel</t>
  </si>
  <si>
    <t>41327 Pfarrkirchen im Mühlkreis</t>
  </si>
  <si>
    <t>41328 Putzleinsdorf</t>
  </si>
  <si>
    <t>41329 Neustift im Mühlkreis</t>
  </si>
  <si>
    <t>41331 St. Johann am Wimberg</t>
  </si>
  <si>
    <t>41332 St. Martin im Mühlkreis</t>
  </si>
  <si>
    <t>41333 St. Oswald bei Haslach</t>
  </si>
  <si>
    <t>41334 St. Peter am Wimberg</t>
  </si>
  <si>
    <t>41336 St. Ulrich im Mühlkreis</t>
  </si>
  <si>
    <t>41337 St. Veit im Mühlkreis</t>
  </si>
  <si>
    <t>41338 Sarleinsbach</t>
  </si>
  <si>
    <t>41341 Schwarzenberg am Böhmerwald</t>
  </si>
  <si>
    <t>41342 Ulrichsberg</t>
  </si>
  <si>
    <t>41343 Aigen-Schlägl</t>
  </si>
  <si>
    <t>41344 Rohrbach-Berg</t>
  </si>
  <si>
    <t>41345 Helfenberg</t>
  </si>
  <si>
    <t>41346 St. Stefan-Afiesl</t>
  </si>
  <si>
    <t>41401 Altschwendt</t>
  </si>
  <si>
    <t>41402 Andorf</t>
  </si>
  <si>
    <t>41403 Brunnenthal</t>
  </si>
  <si>
    <t>41404 Diersbach</t>
  </si>
  <si>
    <t>41405 Dorf an der Pram</t>
  </si>
  <si>
    <t>41406 Eggerding</t>
  </si>
  <si>
    <t>41407 Engelhartszell</t>
  </si>
  <si>
    <t>41408 Enzenkirchen</t>
  </si>
  <si>
    <t>41409 Esternberg</t>
  </si>
  <si>
    <t>41410 Freinberg</t>
  </si>
  <si>
    <t>41411 Kopfing im Innkreis</t>
  </si>
  <si>
    <t>41412 Mayrhof</t>
  </si>
  <si>
    <t>41413 Münzkirchen</t>
  </si>
  <si>
    <t>41414 Raab</t>
  </si>
  <si>
    <t>41415 Rainbach im Innkreis</t>
  </si>
  <si>
    <t>41416 Riedau</t>
  </si>
  <si>
    <t>41417 St. Aegidi</t>
  </si>
  <si>
    <t>41418 St. Florian am Inn</t>
  </si>
  <si>
    <t>41419 St. Marienkirchen bei Schärding</t>
  </si>
  <si>
    <t>41420 St. Roman</t>
  </si>
  <si>
    <t>41421 St. Willibald</t>
  </si>
  <si>
    <t>41422 Schärding</t>
  </si>
  <si>
    <t>41423 Schardenberg</t>
  </si>
  <si>
    <t>41424 Sigharting</t>
  </si>
  <si>
    <t>41425 Suben</t>
  </si>
  <si>
    <t>41426 Taufkirchen an der Pram</t>
  </si>
  <si>
    <t>41427 Vichtenstein</t>
  </si>
  <si>
    <t>41428 Waldkirchen am Wesen</t>
  </si>
  <si>
    <t>41429 Wernstein am Inn</t>
  </si>
  <si>
    <t>41430 Zell an der Pram</t>
  </si>
  <si>
    <t>41501 Adlwang</t>
  </si>
  <si>
    <t>41502 Aschach an der Steyr</t>
  </si>
  <si>
    <t>41503 Bad Hall</t>
  </si>
  <si>
    <t>41504 Dietach</t>
  </si>
  <si>
    <t>41505 Gaflenz</t>
  </si>
  <si>
    <t>41506 Garsten</t>
  </si>
  <si>
    <t>41507 Großraming</t>
  </si>
  <si>
    <t>41508 Laussa</t>
  </si>
  <si>
    <t>41509 Losenstein</t>
  </si>
  <si>
    <t>41510 Maria Neustift</t>
  </si>
  <si>
    <t>41511 Pfarrkirchen bei Bad Hall</t>
  </si>
  <si>
    <t>41512 Reichraming</t>
  </si>
  <si>
    <t>41513 Rohr im Kremstal</t>
  </si>
  <si>
    <t>41514 St. Ulrich bei Steyr</t>
  </si>
  <si>
    <t>41515 Schiedlberg</t>
  </si>
  <si>
    <t>41516 Sierning</t>
  </si>
  <si>
    <t>41517 Ternberg</t>
  </si>
  <si>
    <t>41518 Waldneukirchen</t>
  </si>
  <si>
    <t>41521 Wolfern</t>
  </si>
  <si>
    <t>41522 Weyer</t>
  </si>
  <si>
    <t>41601 Alberndorf in der Riedmark</t>
  </si>
  <si>
    <t>41602 Altenberg bei Linz</t>
  </si>
  <si>
    <t>41603 Bad Leonfelden</t>
  </si>
  <si>
    <t>41604 Eidenberg</t>
  </si>
  <si>
    <t>41605 Engerwitzdorf</t>
  </si>
  <si>
    <t>41606 Feldkirchen an der Donau</t>
  </si>
  <si>
    <t>41607 Gallneukirchen</t>
  </si>
  <si>
    <t>41608 Goldwörth</t>
  </si>
  <si>
    <t>41609 Gramastetten</t>
  </si>
  <si>
    <t>41610 Haibach im Mühlkreis</t>
  </si>
  <si>
    <t>41611 Hellmonsödt</t>
  </si>
  <si>
    <t>41612 Herzogsdorf</t>
  </si>
  <si>
    <t>41613 Kirchschlag bei Linz</t>
  </si>
  <si>
    <t>41614 Lichtenberg</t>
  </si>
  <si>
    <t>41615 Oberneukirchen</t>
  </si>
  <si>
    <t>41616 Ottenschlag im Mühlkreis</t>
  </si>
  <si>
    <t>41617 Ottensheim</t>
  </si>
  <si>
    <t>41618 Puchenau</t>
  </si>
  <si>
    <t>41619 Reichenau im Mühlkreis</t>
  </si>
  <si>
    <t>41620 Reichenthal</t>
  </si>
  <si>
    <t>41621 St. Gotthard im Mühlkreis</t>
  </si>
  <si>
    <t>41622 Schenkenfelden</t>
  </si>
  <si>
    <t>41623 Sonnberg im Mühlkreis</t>
  </si>
  <si>
    <t>41624 Steyregg</t>
  </si>
  <si>
    <t>41626 Walding</t>
  </si>
  <si>
    <t>41627 Zwettl an der Rodl</t>
  </si>
  <si>
    <t>41628 Vorderweißenbach</t>
  </si>
  <si>
    <t>41701 Ampflwang im Hausruckwald</t>
  </si>
  <si>
    <t>41702 Attersee am Attersee</t>
  </si>
  <si>
    <t>41703 Attnang-Puchheim</t>
  </si>
  <si>
    <t>41704 Atzbach</t>
  </si>
  <si>
    <t>41705 Aurach am Hongar</t>
  </si>
  <si>
    <t>41706 Berg im Attergau</t>
  </si>
  <si>
    <t>41707 Desselbrunn</t>
  </si>
  <si>
    <t>41708 Fornach</t>
  </si>
  <si>
    <t>41709 Frankenburg am Hausruck</t>
  </si>
  <si>
    <t>41710 Frankenmarkt</t>
  </si>
  <si>
    <t>41711 Gampern</t>
  </si>
  <si>
    <t>41712 Innerschwand am Mondsee</t>
  </si>
  <si>
    <t>41713 Lenzing</t>
  </si>
  <si>
    <t>41714 Manning</t>
  </si>
  <si>
    <t>41715 Mondsee</t>
  </si>
  <si>
    <t>41716 Neukirchen an der Vöckla</t>
  </si>
  <si>
    <t>41717 Niederthalheim</t>
  </si>
  <si>
    <t>41718 Nußdorf am Attersee</t>
  </si>
  <si>
    <t>41719 Oberhofen am Irrsee</t>
  </si>
  <si>
    <t>41720 Oberndorf bei Schwanenstadt</t>
  </si>
  <si>
    <t>41721 Oberwang</t>
  </si>
  <si>
    <t>41722 Ottnang am Hausruck</t>
  </si>
  <si>
    <t>41723 Pfaffing</t>
  </si>
  <si>
    <t>41724 Pilsbach</t>
  </si>
  <si>
    <t>41725 Pitzenberg</t>
  </si>
  <si>
    <t>41726 Pöndorf</t>
  </si>
  <si>
    <t>41727 Puchkirchen am Trattberg</t>
  </si>
  <si>
    <t>41728 Pühret</t>
  </si>
  <si>
    <t>41729 Redleiten</t>
  </si>
  <si>
    <t>41730 Redlham</t>
  </si>
  <si>
    <t>41731 Regau</t>
  </si>
  <si>
    <t>41732 Rüstorf</t>
  </si>
  <si>
    <t>41733 Rutzenham</t>
  </si>
  <si>
    <t>41734 St. Georgen im Attergau</t>
  </si>
  <si>
    <t>41735 St. Lorenz</t>
  </si>
  <si>
    <t>41736 Schlatt</t>
  </si>
  <si>
    <t>41737 Schörfling am Attersee</t>
  </si>
  <si>
    <t>41738 Schwanenstadt</t>
  </si>
  <si>
    <t>41739 Seewalchen am Attersee</t>
  </si>
  <si>
    <t>41740 Steinbach am Attersee</t>
  </si>
  <si>
    <t>41741 Straß im Attergau</t>
  </si>
  <si>
    <t>41742 Tiefgraben</t>
  </si>
  <si>
    <t>41743 Timelkam</t>
  </si>
  <si>
    <t>41744 Ungenach</t>
  </si>
  <si>
    <t>41745 Unterach am Attersee</t>
  </si>
  <si>
    <t>41746 Vöcklabruck</t>
  </si>
  <si>
    <t>41747 Vöcklamarkt</t>
  </si>
  <si>
    <t>41748 Weißenkirchen im Attergau</t>
  </si>
  <si>
    <t>41749 Weyregg am Attersee</t>
  </si>
  <si>
    <t>41750 Wolfsegg am Hausruck</t>
  </si>
  <si>
    <t>41751 Zell am Moos</t>
  </si>
  <si>
    <t>41752 Zell am Pettenfirst</t>
  </si>
  <si>
    <t>41801 Aichkirchen</t>
  </si>
  <si>
    <t>41802 Bachmanning</t>
  </si>
  <si>
    <t>41803 Bad Wimsbach-Neydharting</t>
  </si>
  <si>
    <t>41804 Buchkirchen</t>
  </si>
  <si>
    <t>41805 Eberstalzell</t>
  </si>
  <si>
    <t>41806 Edt bei Lambach</t>
  </si>
  <si>
    <t>41807 Fischlham</t>
  </si>
  <si>
    <t>41808 Gunskirchen</t>
  </si>
  <si>
    <t>41809 Holzhausen</t>
  </si>
  <si>
    <t>41810 Krenglbach</t>
  </si>
  <si>
    <t>41811 Lambach</t>
  </si>
  <si>
    <t>41812 Marchtrenk</t>
  </si>
  <si>
    <t>41813 Neukirchen bei Lambach</t>
  </si>
  <si>
    <t>41814 Offenhausen</t>
  </si>
  <si>
    <t>41815 Pennewang</t>
  </si>
  <si>
    <t>41816 Pichl bei Wels</t>
  </si>
  <si>
    <t>41817 Sattledt</t>
  </si>
  <si>
    <t>41818 Schleißheim</t>
  </si>
  <si>
    <t>41819 Sipbachzell</t>
  </si>
  <si>
    <t>41820 Stadl-Paura</t>
  </si>
  <si>
    <t>41821 Steinerkirchen an der Traun</t>
  </si>
  <si>
    <t>41822 Steinhaus</t>
  </si>
  <si>
    <t>41823 Thalheim bei Wels</t>
  </si>
  <si>
    <t>41824 Weißkirchen an der Traun</t>
  </si>
  <si>
    <t>Oberösterreich</t>
  </si>
  <si>
    <t xml:space="preserve">OÖ Ergebnis der lfd. GF </t>
  </si>
  <si>
    <t>Anz &gt;=0</t>
  </si>
  <si>
    <t>Anz &lt;0</t>
  </si>
  <si>
    <t>Anz.Gemeinden</t>
  </si>
  <si>
    <t>https://www.land-oberoesterreich.gv.at/295983.htm</t>
  </si>
  <si>
    <t>Landesumlage</t>
  </si>
  <si>
    <t>Potential</t>
  </si>
  <si>
    <t>EA</t>
  </si>
  <si>
    <t>Bundesweiter Maximalrahmen</t>
  </si>
  <si>
    <t>OÖ</t>
  </si>
  <si>
    <t>LGBl.Nr. 4/2008</t>
  </si>
  <si>
    <t>Vbg</t>
  </si>
  <si>
    <t>LGBl. Nr. 10/2024</t>
  </si>
  <si>
    <t>Stmk</t>
  </si>
  <si>
    <t>Umlageverfahren (nicht für alle Gemeinden gleich)</t>
  </si>
  <si>
    <t>Tirol</t>
  </si>
  <si>
    <t>Kärnten</t>
  </si>
  <si>
    <t>Salzburg</t>
  </si>
  <si>
    <t>Burgenland</t>
  </si>
  <si>
    <t>NÖ</t>
  </si>
  <si>
    <t>Fehler: obwohl "Rechnungsabschluss" steht, sind es Voranschlagszahlen</t>
  </si>
  <si>
    <t>Ergebn</t>
  </si>
  <si>
    <t>1007825,55</t>
  </si>
  <si>
    <t>1019869,72</t>
  </si>
  <si>
    <t>102138,47</t>
  </si>
  <si>
    <t>102771,91</t>
  </si>
  <si>
    <t>103466,97</t>
  </si>
  <si>
    <t>1035031,07</t>
  </si>
  <si>
    <t>103906,54</t>
  </si>
  <si>
    <t>1039084,7</t>
  </si>
  <si>
    <t>1040957,32</t>
  </si>
  <si>
    <t>105352,22</t>
  </si>
  <si>
    <t>105869,24</t>
  </si>
  <si>
    <t>10632,5</t>
  </si>
  <si>
    <t>-106663,17</t>
  </si>
  <si>
    <t>10838,61</t>
  </si>
  <si>
    <t>-109586,3</t>
  </si>
  <si>
    <t>110843,96</t>
  </si>
  <si>
    <t>1109487,59</t>
  </si>
  <si>
    <t>1109650,88</t>
  </si>
  <si>
    <t>112657,23</t>
  </si>
  <si>
    <t>113343,38</t>
  </si>
  <si>
    <t>1133782,47</t>
  </si>
  <si>
    <t>113565,23</t>
  </si>
  <si>
    <t>113927,02</t>
  </si>
  <si>
    <t>-115252,81</t>
  </si>
  <si>
    <t>1152858,48</t>
  </si>
  <si>
    <t>-115661,97</t>
  </si>
  <si>
    <t>1157084,21</t>
  </si>
  <si>
    <t>117349,15</t>
  </si>
  <si>
    <t>-11793,22</t>
  </si>
  <si>
    <t>119109,01</t>
  </si>
  <si>
    <t>119481,3</t>
  </si>
  <si>
    <t>-11965,55</t>
  </si>
  <si>
    <t>-120770,41</t>
  </si>
  <si>
    <t>120999,17</t>
  </si>
  <si>
    <t>1215153,36</t>
  </si>
  <si>
    <t>121557,19</t>
  </si>
  <si>
    <t>1216337,66</t>
  </si>
  <si>
    <t>-121807,08</t>
  </si>
  <si>
    <t>1220488,92</t>
  </si>
  <si>
    <t>1275562,08</t>
  </si>
  <si>
    <t>129411,05</t>
  </si>
  <si>
    <t>130117,83</t>
  </si>
  <si>
    <t>130224,06</t>
  </si>
  <si>
    <t>-130396,91</t>
  </si>
  <si>
    <t>-13096,52</t>
  </si>
  <si>
    <t>131710,64</t>
  </si>
  <si>
    <t>1328607,92</t>
  </si>
  <si>
    <t>132968,25</t>
  </si>
  <si>
    <t>-133499,19</t>
  </si>
  <si>
    <t>1340144,51</t>
  </si>
  <si>
    <t>1350884,81</t>
  </si>
  <si>
    <t>136021,15</t>
  </si>
  <si>
    <t>1374175,68</t>
  </si>
  <si>
    <t>137731,44</t>
  </si>
  <si>
    <t>-13837,1</t>
  </si>
  <si>
    <t>1396404,75</t>
  </si>
  <si>
    <t>139676,54</t>
  </si>
  <si>
    <t>-139895,25</t>
  </si>
  <si>
    <t>140644,59</t>
  </si>
  <si>
    <t>141237,45</t>
  </si>
  <si>
    <t>-143035,13</t>
  </si>
  <si>
    <t>143991,87</t>
  </si>
  <si>
    <t>144632,59</t>
  </si>
  <si>
    <t>145110,44</t>
  </si>
  <si>
    <t>-146047,58</t>
  </si>
  <si>
    <t>1479274,58</t>
  </si>
  <si>
    <t>-148133,89</t>
  </si>
  <si>
    <t>149439,92</t>
  </si>
  <si>
    <t>1496588,84</t>
  </si>
  <si>
    <t>149807,94</t>
  </si>
  <si>
    <t>1510399,64</t>
  </si>
  <si>
    <t>152886,38</t>
  </si>
  <si>
    <t>1530488,89</t>
  </si>
  <si>
    <t>153178,13</t>
  </si>
  <si>
    <t>-15441,94</t>
  </si>
  <si>
    <t>155433,27</t>
  </si>
  <si>
    <t>-155830,65</t>
  </si>
  <si>
    <t>156111,55</t>
  </si>
  <si>
    <t>157016,46</t>
  </si>
  <si>
    <t>157912,12</t>
  </si>
  <si>
    <t>158892,75</t>
  </si>
  <si>
    <t>159333,95</t>
  </si>
  <si>
    <t>1609,46</t>
  </si>
  <si>
    <t>161120,36</t>
  </si>
  <si>
    <t>161452,24</t>
  </si>
  <si>
    <t>162037,4</t>
  </si>
  <si>
    <t>16327,26</t>
  </si>
  <si>
    <t>1634387,08</t>
  </si>
  <si>
    <t>16432,72</t>
  </si>
  <si>
    <t>164510,73</t>
  </si>
  <si>
    <t>164586,81</t>
  </si>
  <si>
    <t>164739,4</t>
  </si>
  <si>
    <t>16587,97</t>
  </si>
  <si>
    <t>167305,72</t>
  </si>
  <si>
    <t>167570,86</t>
  </si>
  <si>
    <t>1682831,51</t>
  </si>
  <si>
    <t>171832,47</t>
  </si>
  <si>
    <t>-172060,21</t>
  </si>
  <si>
    <t>-17221,65</t>
  </si>
  <si>
    <t>173037,98</t>
  </si>
  <si>
    <t>173346,6</t>
  </si>
  <si>
    <t>1747836,47</t>
  </si>
  <si>
    <t>1748616,45</t>
  </si>
  <si>
    <t>174906,72</t>
  </si>
  <si>
    <t>175499,87</t>
  </si>
  <si>
    <t>175729,1</t>
  </si>
  <si>
    <t>1758311,68</t>
  </si>
  <si>
    <t>176324,89</t>
  </si>
  <si>
    <t>176742,07</t>
  </si>
  <si>
    <t>1767609,75</t>
  </si>
  <si>
    <t>177494,11</t>
  </si>
  <si>
    <t>1775796,43</t>
  </si>
  <si>
    <t>178079,49</t>
  </si>
  <si>
    <t>180626,77</t>
  </si>
  <si>
    <t>1818039,66</t>
  </si>
  <si>
    <t>182745,28</t>
  </si>
  <si>
    <t>1844104,64</t>
  </si>
  <si>
    <t>185268,42</t>
  </si>
  <si>
    <t>1854192,18</t>
  </si>
  <si>
    <t>185524,73</t>
  </si>
  <si>
    <t>1864806,9</t>
  </si>
  <si>
    <t>1869856,47</t>
  </si>
  <si>
    <t>187808,62</t>
  </si>
  <si>
    <t>188104,88</t>
  </si>
  <si>
    <t>188815,03</t>
  </si>
  <si>
    <t>191375,05</t>
  </si>
  <si>
    <t>-19296058,8</t>
  </si>
  <si>
    <t>195757,89</t>
  </si>
  <si>
    <t>196477,35</t>
  </si>
  <si>
    <t>198758,53</t>
  </si>
  <si>
    <t>199310,53</t>
  </si>
  <si>
    <t>199546,08</t>
  </si>
  <si>
    <t>200881,68</t>
  </si>
  <si>
    <t>2017627,49</t>
  </si>
  <si>
    <t>20199,79</t>
  </si>
  <si>
    <t>202425,93</t>
  </si>
  <si>
    <t>205752,9</t>
  </si>
  <si>
    <t>-209481,83</t>
  </si>
  <si>
    <t>-20966,57</t>
  </si>
  <si>
    <t>213036,9</t>
  </si>
  <si>
    <t>216354,56</t>
  </si>
  <si>
    <t>2179851,6</t>
  </si>
  <si>
    <t>218556,86</t>
  </si>
  <si>
    <t>220527,54</t>
  </si>
  <si>
    <t>220547,73</t>
  </si>
  <si>
    <t>221061,94</t>
  </si>
  <si>
    <t>22150,2</t>
  </si>
  <si>
    <t>2216717,85</t>
  </si>
  <si>
    <t>2231846,47</t>
  </si>
  <si>
    <t>2235189,8</t>
  </si>
  <si>
    <t>22571,61</t>
  </si>
  <si>
    <t>227046,82</t>
  </si>
  <si>
    <t>227261,3</t>
  </si>
  <si>
    <t>227718,19</t>
  </si>
  <si>
    <t>229270,04</t>
  </si>
  <si>
    <t>230561,98</t>
  </si>
  <si>
    <t>234947,44</t>
  </si>
  <si>
    <t>235965,15</t>
  </si>
  <si>
    <t>237592,54</t>
  </si>
  <si>
    <t>239004,97</t>
  </si>
  <si>
    <t>2391881,97</t>
  </si>
  <si>
    <t>245297,73</t>
  </si>
  <si>
    <t>2464191,7</t>
  </si>
  <si>
    <t>248350,59</t>
  </si>
  <si>
    <t>248914,98</t>
  </si>
  <si>
    <t>249587,85</t>
  </si>
  <si>
    <t>2532838,01</t>
  </si>
  <si>
    <t>2533237,04</t>
  </si>
  <si>
    <t>262726,21</t>
  </si>
  <si>
    <t>267604,91</t>
  </si>
  <si>
    <t>267615,16</t>
  </si>
  <si>
    <t>267884,16</t>
  </si>
  <si>
    <t>26802,16</t>
  </si>
  <si>
    <t>-271219,83</t>
  </si>
  <si>
    <t>2712253,71</t>
  </si>
  <si>
    <t>272131,41</t>
  </si>
  <si>
    <t>273189,1</t>
  </si>
  <si>
    <t>27530,17</t>
  </si>
  <si>
    <t>2767,58</t>
  </si>
  <si>
    <t>-277763,25</t>
  </si>
  <si>
    <t>-28024,68</t>
  </si>
  <si>
    <t>280297,41</t>
  </si>
  <si>
    <t>281037,48</t>
  </si>
  <si>
    <t>281891,01</t>
  </si>
  <si>
    <t>284461,73</t>
  </si>
  <si>
    <t>287096,86</t>
  </si>
  <si>
    <t>287725,92</t>
  </si>
  <si>
    <t>28839,5</t>
  </si>
  <si>
    <t>28971,74</t>
  </si>
  <si>
    <t>-290423,47</t>
  </si>
  <si>
    <t>290793,57</t>
  </si>
  <si>
    <t>292691,42</t>
  </si>
  <si>
    <t>293308,5</t>
  </si>
  <si>
    <t>293712,32</t>
  </si>
  <si>
    <t>294425,18</t>
  </si>
  <si>
    <t>2953605,49</t>
  </si>
  <si>
    <t>296299,77</t>
  </si>
  <si>
    <t>297366,03</t>
  </si>
  <si>
    <t>297497,58</t>
  </si>
  <si>
    <t>299598,19</t>
  </si>
  <si>
    <t>301363,27</t>
  </si>
  <si>
    <t>302898,3</t>
  </si>
  <si>
    <t>303190,94</t>
  </si>
  <si>
    <t>303792,03</t>
  </si>
  <si>
    <t>305379,85</t>
  </si>
  <si>
    <t>-306431,89</t>
  </si>
  <si>
    <t>308162,87</t>
  </si>
  <si>
    <t>308258,16</t>
  </si>
  <si>
    <t>-30900,81</t>
  </si>
  <si>
    <t>3093971,56</t>
  </si>
  <si>
    <t>314623,1</t>
  </si>
  <si>
    <t>316933,78</t>
  </si>
  <si>
    <t>318234,68</t>
  </si>
  <si>
    <t>31834,81</t>
  </si>
  <si>
    <t>321151,71</t>
  </si>
  <si>
    <t>321371,73</t>
  </si>
  <si>
    <t>324703,74</t>
  </si>
  <si>
    <t>325324,31</t>
  </si>
  <si>
    <t>327115,98</t>
  </si>
  <si>
    <t>330085,13</t>
  </si>
  <si>
    <t>330144,56</t>
  </si>
  <si>
    <t>-33298,55</t>
  </si>
  <si>
    <t>336103,7</t>
  </si>
  <si>
    <t>337149,43</t>
  </si>
  <si>
    <t>33999,56</t>
  </si>
  <si>
    <t>-340108,02</t>
  </si>
  <si>
    <t>340601,52</t>
  </si>
  <si>
    <t>341671,69</t>
  </si>
  <si>
    <t>342700,13</t>
  </si>
  <si>
    <t>348114,74</t>
  </si>
  <si>
    <t>353329,76</t>
  </si>
  <si>
    <t>354623,5</t>
  </si>
  <si>
    <t>356056,09</t>
  </si>
  <si>
    <t>-35878,1</t>
  </si>
  <si>
    <t>359560,15</t>
  </si>
  <si>
    <t>-36461,1</t>
  </si>
  <si>
    <t>366365,26</t>
  </si>
  <si>
    <t>366379,38</t>
  </si>
  <si>
    <t>369335,31</t>
  </si>
  <si>
    <t>373899,54</t>
  </si>
  <si>
    <t>373984,29</t>
  </si>
  <si>
    <t>374693,31</t>
  </si>
  <si>
    <t>375665,43</t>
  </si>
  <si>
    <t>-37676,07</t>
  </si>
  <si>
    <t>376974,78</t>
  </si>
  <si>
    <t>382312,29</t>
  </si>
  <si>
    <t>38342,15</t>
  </si>
  <si>
    <t>3876022,46</t>
  </si>
  <si>
    <t>3897137,53</t>
  </si>
  <si>
    <t>390043,69</t>
  </si>
  <si>
    <t>392244,93</t>
  </si>
  <si>
    <t>394001,28</t>
  </si>
  <si>
    <t>39491,92</t>
  </si>
  <si>
    <t>395167,96</t>
  </si>
  <si>
    <t>395497</t>
  </si>
  <si>
    <t>398737,73</t>
  </si>
  <si>
    <t>401118,75</t>
  </si>
  <si>
    <t>4047544,72</t>
  </si>
  <si>
    <t>410688,01</t>
  </si>
  <si>
    <t>413059,42</t>
  </si>
  <si>
    <t>413390,72</t>
  </si>
  <si>
    <t>42099,77</t>
  </si>
  <si>
    <t>422150,83</t>
  </si>
  <si>
    <t>427710,34</t>
  </si>
  <si>
    <t>429962,74</t>
  </si>
  <si>
    <t>433144,24</t>
  </si>
  <si>
    <t>436167,98</t>
  </si>
  <si>
    <t>440150,14</t>
  </si>
  <si>
    <t>441897,7</t>
  </si>
  <si>
    <t>443717,09</t>
  </si>
  <si>
    <t>447380,88</t>
  </si>
  <si>
    <t>449446,88</t>
  </si>
  <si>
    <t>44969,7</t>
  </si>
  <si>
    <t>450215,57</t>
  </si>
  <si>
    <t>451329,39</t>
  </si>
  <si>
    <t>452621,09</t>
  </si>
  <si>
    <t>-45601,76</t>
  </si>
  <si>
    <t>-45623,76</t>
  </si>
  <si>
    <t>457891,57</t>
  </si>
  <si>
    <t>458688,12</t>
  </si>
  <si>
    <t>459511,54</t>
  </si>
  <si>
    <t>4599798,81</t>
  </si>
  <si>
    <t>461575,78</t>
  </si>
  <si>
    <t>462709,62</t>
  </si>
  <si>
    <t>465014,99</t>
  </si>
  <si>
    <t>466423,73</t>
  </si>
  <si>
    <t>468695,38</t>
  </si>
  <si>
    <t>46944,84</t>
  </si>
  <si>
    <t>470794,09</t>
  </si>
  <si>
    <t>471603,72</t>
  </si>
  <si>
    <t>471630,64</t>
  </si>
  <si>
    <t>477140,57</t>
  </si>
  <si>
    <t>478970,65</t>
  </si>
  <si>
    <t>-47913,11</t>
  </si>
  <si>
    <t>4795277,34</t>
  </si>
  <si>
    <t>480255,04</t>
  </si>
  <si>
    <t>480269,51</t>
  </si>
  <si>
    <t>481980,93</t>
  </si>
  <si>
    <t>482332,73</t>
  </si>
  <si>
    <t>4855039,23</t>
  </si>
  <si>
    <t>488351,49</t>
  </si>
  <si>
    <t>49552,39</t>
  </si>
  <si>
    <t>499060,24</t>
  </si>
  <si>
    <t>499441,29</t>
  </si>
  <si>
    <t>50294,71</t>
  </si>
  <si>
    <t>509439,98</t>
  </si>
  <si>
    <t>511719,86</t>
  </si>
  <si>
    <t>517183,67</t>
  </si>
  <si>
    <t>-51865,46</t>
  </si>
  <si>
    <t>519067,8</t>
  </si>
  <si>
    <t>533444,95</t>
  </si>
  <si>
    <t>536346,31</t>
  </si>
  <si>
    <t>546146,52</t>
  </si>
  <si>
    <t>547166,66</t>
  </si>
  <si>
    <t>551019,55</t>
  </si>
  <si>
    <t>551605,95</t>
  </si>
  <si>
    <t>555855,34</t>
  </si>
  <si>
    <t>557398,11</t>
  </si>
  <si>
    <t>557972,01</t>
  </si>
  <si>
    <t>55840,84</t>
  </si>
  <si>
    <t>558715,66</t>
  </si>
  <si>
    <t>558746,79</t>
  </si>
  <si>
    <t>562752,91</t>
  </si>
  <si>
    <t>569582,61</t>
  </si>
  <si>
    <t>570291,73</t>
  </si>
  <si>
    <t>577421,6</t>
  </si>
  <si>
    <t>-578520,73</t>
  </si>
  <si>
    <t>57987,19</t>
  </si>
  <si>
    <t>580041,14</t>
  </si>
  <si>
    <t>-582236,52</t>
  </si>
  <si>
    <t>-590268,91</t>
  </si>
  <si>
    <t>59104,07</t>
  </si>
  <si>
    <t>59158,87</t>
  </si>
  <si>
    <t>599731,02</t>
  </si>
  <si>
    <t>605291,56</t>
  </si>
  <si>
    <t>60707,73</t>
  </si>
  <si>
    <t>610219,58</t>
  </si>
  <si>
    <t>61744,18</t>
  </si>
  <si>
    <t>621840,36</t>
  </si>
  <si>
    <t>62223,06</t>
  </si>
  <si>
    <t>622966,33</t>
  </si>
  <si>
    <t>625549,89</t>
  </si>
  <si>
    <t>629199,86</t>
  </si>
  <si>
    <t>630674,77</t>
  </si>
  <si>
    <t>-63286,53</t>
  </si>
  <si>
    <t>636294,36</t>
  </si>
  <si>
    <t>642580</t>
  </si>
  <si>
    <t>652696,34</t>
  </si>
  <si>
    <t>65379,79</t>
  </si>
  <si>
    <t>663525,56</t>
  </si>
  <si>
    <t>664648,29</t>
  </si>
  <si>
    <t>664692,84</t>
  </si>
  <si>
    <t>66876,33</t>
  </si>
  <si>
    <t>669610,21</t>
  </si>
  <si>
    <t>67014,03</t>
  </si>
  <si>
    <t>675073,9</t>
  </si>
  <si>
    <t>-67937,14</t>
  </si>
  <si>
    <t>680630,37</t>
  </si>
  <si>
    <t>68407,55</t>
  </si>
  <si>
    <t>685526,54</t>
  </si>
  <si>
    <t>69463,39</t>
  </si>
  <si>
    <t>694873,02</t>
  </si>
  <si>
    <t>-69707,99</t>
  </si>
  <si>
    <t>-70154,81</t>
  </si>
  <si>
    <t>703771,05</t>
  </si>
  <si>
    <t>705520,42</t>
  </si>
  <si>
    <t>707752,87</t>
  </si>
  <si>
    <t>713050,5</t>
  </si>
  <si>
    <t>7137811,62</t>
  </si>
  <si>
    <t>72089115,22</t>
  </si>
  <si>
    <t>724800,85</t>
  </si>
  <si>
    <t>725582,4</t>
  </si>
  <si>
    <t>-728000,04</t>
  </si>
  <si>
    <t>728704,96</t>
  </si>
  <si>
    <t>731152,01</t>
  </si>
  <si>
    <t>735434,85</t>
  </si>
  <si>
    <t>738095,45</t>
  </si>
  <si>
    <t>74067973,91</t>
  </si>
  <si>
    <t>74145,77</t>
  </si>
  <si>
    <t>-743190,63</t>
  </si>
  <si>
    <t>74402,15</t>
  </si>
  <si>
    <t>750587,52</t>
  </si>
  <si>
    <t>751,1</t>
  </si>
  <si>
    <t>755971,93</t>
  </si>
  <si>
    <t>756401,87</t>
  </si>
  <si>
    <t>761310,35</t>
  </si>
  <si>
    <t>761733,3</t>
  </si>
  <si>
    <t>764567,33</t>
  </si>
  <si>
    <t>768968,68</t>
  </si>
  <si>
    <t>769603,26</t>
  </si>
  <si>
    <t>77361,08</t>
  </si>
  <si>
    <t>-7763,79</t>
  </si>
  <si>
    <t>78,26</t>
  </si>
  <si>
    <t>78095,12</t>
  </si>
  <si>
    <t>785086,97</t>
  </si>
  <si>
    <t>79022,97</t>
  </si>
  <si>
    <t>79760,58</t>
  </si>
  <si>
    <t>7982,56</t>
  </si>
  <si>
    <t>80360,97</t>
  </si>
  <si>
    <t>-806949,76</t>
  </si>
  <si>
    <t>809155,91</t>
  </si>
  <si>
    <t>811896,96</t>
  </si>
  <si>
    <t>814738,96</t>
  </si>
  <si>
    <t>-81855,08</t>
  </si>
  <si>
    <t>818585,73</t>
  </si>
  <si>
    <t>819005,51</t>
  </si>
  <si>
    <t>81914,12</t>
  </si>
  <si>
    <t>820402,19</t>
  </si>
  <si>
    <t>832640,04</t>
  </si>
  <si>
    <t>843432,56</t>
  </si>
  <si>
    <t>844099,39</t>
  </si>
  <si>
    <t>849767,87</t>
  </si>
  <si>
    <t>84985,95</t>
  </si>
  <si>
    <t>85300,1</t>
  </si>
  <si>
    <t>-85392,69</t>
  </si>
  <si>
    <t>863937,23</t>
  </si>
  <si>
    <t>88227,83</t>
  </si>
  <si>
    <t>883178,17</t>
  </si>
  <si>
    <t>885038,81</t>
  </si>
  <si>
    <t>898094,07</t>
  </si>
  <si>
    <t>901755,15</t>
  </si>
  <si>
    <t>-9035,85</t>
  </si>
  <si>
    <t>-90670,32</t>
  </si>
  <si>
    <t>-91202,11</t>
  </si>
  <si>
    <t>916480,33</t>
  </si>
  <si>
    <t>917618,17</t>
  </si>
  <si>
    <t>928940,8</t>
  </si>
  <si>
    <t>929705,76</t>
  </si>
  <si>
    <t>93424,22</t>
  </si>
  <si>
    <t>938793</t>
  </si>
  <si>
    <t>950944,27</t>
  </si>
  <si>
    <t>957647,23</t>
  </si>
  <si>
    <t>976524,11</t>
  </si>
  <si>
    <t>-977186,34</t>
  </si>
  <si>
    <t>983542,71</t>
  </si>
  <si>
    <t>995142,4</t>
  </si>
  <si>
    <t>99779,25</t>
  </si>
  <si>
    <t>a_Rechner_StatcDirekt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</si>
</sst>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C07]#,##0;\(#,##0\)"/>
    <numFmt numFmtId="165" formatCode="[$€-C07]\ #,##0.00;[Red]\-[$€-C07]\ #,##0.00"/>
  </numFmts>
  <fonts count="12" x14ac:knownFonts="1">
    <font>
      <sz val="11"/>
      <color rgb="FF000000"/>
      <name val="Calibri"/>
      <family val="2"/>
      <scheme val="minor"/>
    </font>
    <font>
      <sz val="11"/>
      <name val="Calibri"/>
    </font>
    <font>
      <u/>
      <sz val="10"/>
      <color rgb="FFFF0000"/>
      <name val="Arial"/>
    </font>
    <font>
      <sz val="16"/>
      <color rgb="FF414754"/>
      <name val="Arial"/>
    </font>
    <font>
      <sz val="10"/>
      <color rgb="FF414754"/>
      <name val="Arial"/>
    </font>
    <font>
      <b/>
      <sz val="10"/>
      <color rgb="FF414754"/>
      <name val="Arial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name val="Calibri"/>
      <family val="2"/>
    </font>
    <font>
      <sz val="10"/>
      <color indexed="8"/>
      <name val="Arial"/>
    </font>
    <font>
      <sz val="11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8E8EA"/>
        <bgColor rgb="FFE8E8EA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0"/>
      </patternFill>
    </fill>
  </fills>
  <borders count="9">
    <border>
      <left/>
      <right/>
      <top/>
      <bottom/>
      <diagonal/>
    </border>
    <border>
      <left style="thin">
        <color rgb="FFE8E8EA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E8E8EA"/>
      </right>
      <top style="thin">
        <color rgb="FFFFFFFF"/>
      </top>
      <bottom style="thin">
        <color rgb="FFFFFFFF"/>
      </bottom>
      <diagonal/>
    </border>
    <border>
      <left style="thin">
        <color rgb="FFE8E8EA"/>
      </left>
      <right style="thin">
        <color rgb="FFE8E8EA"/>
      </right>
      <top style="thin">
        <color rgb="FFFFFFFF"/>
      </top>
      <bottom style="thin">
        <color rgb="FFFFFFFF"/>
      </bottom>
      <diagonal/>
    </border>
    <border>
      <left/>
      <right style="thin">
        <color rgb="FFE8E8EA"/>
      </right>
      <top style="thin">
        <color rgb="FFFFFFFF"/>
      </top>
      <bottom style="thin">
        <color rgb="FFFFFFF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">
    <xf numFmtId="0" fontId="0" fillId="0" borderId="0"/>
    <xf numFmtId="0" fontId="6" fillId="0" borderId="0"/>
    <xf numFmtId="0" fontId="8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</cellStyleXfs>
  <cellXfs count="25">
    <xf numFmtId="0" fontId="1" fillId="0" borderId="0" xfId="0" applyFont="1"/>
    <xf numFmtId="0" fontId="4" fillId="2" borderId="1" xfId="1" applyFont="1" applyFill="1" applyBorder="1" applyAlignment="1">
      <alignment horizontal="left" vertical="top" wrapText="1" readingOrder="1"/>
    </xf>
    <xf numFmtId="0" fontId="5" fillId="2" borderId="2" xfId="1" applyFont="1" applyFill="1" applyBorder="1" applyAlignment="1">
      <alignment horizontal="center" vertical="top" wrapText="1" readingOrder="1"/>
    </xf>
    <xf numFmtId="0" fontId="5" fillId="2" borderId="4" xfId="1" applyFont="1" applyFill="1" applyBorder="1" applyAlignment="1">
      <alignment horizontal="center" vertical="top" wrapText="1" readingOrder="1"/>
    </xf>
    <xf numFmtId="0" fontId="4" fillId="0" borderId="5" xfId="1" applyFont="1" applyBorder="1" applyAlignment="1">
      <alignment horizontal="left" vertical="top" wrapText="1" readingOrder="1"/>
    </xf>
    <xf numFmtId="164" fontId="4" fillId="0" borderId="5" xfId="1" applyNumberFormat="1" applyFont="1" applyBorder="1" applyAlignment="1">
      <alignment horizontal="right" vertical="top" wrapText="1" readingOrder="1"/>
    </xf>
    <xf numFmtId="0" fontId="5" fillId="2" borderId="1" xfId="1" applyFont="1" applyFill="1" applyBorder="1" applyAlignment="1">
      <alignment horizontal="left" vertical="top" wrapText="1" readingOrder="1"/>
    </xf>
    <xf numFmtId="164" fontId="5" fillId="2" borderId="2" xfId="1" applyNumberFormat="1" applyFont="1" applyFill="1" applyBorder="1" applyAlignment="1">
      <alignment vertical="top" wrapText="1" readingOrder="1"/>
    </xf>
    <xf numFmtId="164" fontId="5" fillId="2" borderId="4" xfId="1" applyNumberFormat="1" applyFont="1" applyFill="1" applyBorder="1" applyAlignment="1">
      <alignment vertical="top" wrapText="1" readingOrder="1"/>
    </xf>
    <xf numFmtId="165" fontId="1" fillId="0" borderId="0" xfId="0" applyNumberFormat="1" applyFont="1"/>
    <xf numFmtId="0" fontId="7" fillId="0" borderId="0" xfId="0" applyFont="1"/>
    <xf numFmtId="0" fontId="0" fillId="0" borderId="0" xfId="0"/>
    <xf numFmtId="10" fontId="0" fillId="0" borderId="0" xfId="3" applyNumberFormat="1" applyFont="1" applyAlignment="1">
      <alignment horizontal="right"/>
    </xf>
    <xf numFmtId="0" fontId="8" fillId="0" borderId="0" xfId="2"/>
    <xf numFmtId="0" fontId="9" fillId="3" borderId="0" xfId="0" applyFont="1" applyFill="1"/>
    <xf numFmtId="0" fontId="11" fillId="4" borderId="7" xfId="4" applyFont="1" applyFill="1" applyBorder="1" applyAlignment="1">
      <alignment horizontal="center"/>
    </xf>
    <xf numFmtId="0" fontId="11" fillId="0" borderId="8" xfId="4" applyFont="1" applyBorder="1" applyAlignment="1">
      <alignment wrapText="1"/>
    </xf>
    <xf numFmtId="164" fontId="4" fillId="0" borderId="5" xfId="1" applyNumberFormat="1" applyFont="1" applyBorder="1" applyAlignment="1">
      <alignment horizontal="right" vertical="top" wrapText="1" readingOrder="1"/>
    </xf>
    <xf numFmtId="0" fontId="1" fillId="0" borderId="6" xfId="1" applyFont="1" applyBorder="1" applyAlignment="1">
      <alignment vertical="top" wrapText="1"/>
    </xf>
    <xf numFmtId="164" fontId="5" fillId="2" borderId="2" xfId="1" applyNumberFormat="1" applyFont="1" applyFill="1" applyBorder="1" applyAlignment="1">
      <alignment vertical="top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vertical="top" wrapText="1" readingOrder="1"/>
    </xf>
    <xf numFmtId="0" fontId="1" fillId="0" borderId="0" xfId="0" applyFont="1"/>
    <xf numFmtId="0" fontId="3" fillId="2" borderId="0" xfId="1" applyFont="1" applyFill="1" applyAlignment="1">
      <alignment vertical="center" wrapText="1" readingOrder="1"/>
    </xf>
    <xf numFmtId="0" fontId="5" fillId="2" borderId="2" xfId="1" applyFont="1" applyFill="1" applyBorder="1" applyAlignment="1">
      <alignment horizontal="center" vertical="top" wrapText="1" readingOrder="1"/>
    </xf>
  </cellXfs>
  <cellStyles count="5">
    <cellStyle name="Link" xfId="2" builtinId="8"/>
    <cellStyle name="Normal" xfId="1" xr:uid="{00000000-0005-0000-0000-000000000000}"/>
    <cellStyle name="Prozent" xfId="3" builtinId="5"/>
    <cellStyle name="Standard" xfId="0" builtinId="0"/>
    <cellStyle name="Standard_Tabelle1" xfId="4" xr:uid="{8153AE4E-C338-45EA-AAA7-F8928553A0B4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0000"/>
      <rgbColor rgb="00E8E8EA"/>
      <rgbColor rgb="00D3D3D3"/>
      <rgbColor rgb="00414754"/>
      <rgbColor rgb="00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8</xdr:row>
      <xdr:rowOff>95250</xdr:rowOff>
    </xdr:from>
    <xdr:to>
      <xdr:col>19</xdr:col>
      <xdr:colOff>705609</xdr:colOff>
      <xdr:row>40</xdr:row>
      <xdr:rowOff>48469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B0355CD4-82A7-7A5C-A27D-745F9DCB6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15750" y="1962150"/>
          <a:ext cx="5439534" cy="60492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void(window.open('https://www.land-oberoesterreich.gv.at/295983.htm','_parent')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is.bka.gv.at/Ergebnis.wxe?Abfrage=Lgbl&amp;Lgblnummer=4/2008&amp;Bundesland=Ober%C3%B6sterreich&amp;BundeslandDefault=Ober%C3%B6sterreich&amp;FassungVom=&amp;SkipToDocumentPage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46"/>
  <sheetViews>
    <sheetView showGridLines="0" workbookViewId="0">
      <pane ySplit="4" topLeftCell="A5" activePane="bottomLeft" state="frozen"/>
      <selection pane="bottomLeft" activeCell="O7" sqref="O7"/>
    </sheetView>
  </sheetViews>
  <sheetFormatPr baseColWidth="10" defaultRowHeight="15" x14ac:dyDescent="0.25"/>
  <cols>
    <col min="1" max="1" width="1.5703125" customWidth="1"/>
    <col min="2" max="2" width="0.140625" customWidth="1"/>
    <col min="3" max="3" width="38" customWidth="1"/>
    <col min="4" max="5" width="5.85546875" customWidth="1"/>
    <col min="6" max="6" width="15.85546875" customWidth="1"/>
    <col min="7" max="7" width="15.28515625" customWidth="1"/>
    <col min="8" max="8" width="16.42578125" customWidth="1"/>
    <col min="9" max="9" width="15.28515625" customWidth="1"/>
    <col min="10" max="10" width="18.5703125" customWidth="1"/>
    <col min="11" max="11" width="12.5703125" customWidth="1"/>
    <col min="12" max="12" width="15" customWidth="1"/>
    <col min="13" max="13" width="15.28515625" bestFit="1" customWidth="1"/>
    <col min="15" max="15" width="13.85546875" bestFit="1" customWidth="1"/>
  </cols>
  <sheetData>
    <row r="1" spans="2:15" ht="16.149999999999999" customHeight="1" x14ac:dyDescent="0.25">
      <c r="B1" s="21" t="s">
        <v>0</v>
      </c>
      <c r="C1" s="22"/>
      <c r="D1" s="22"/>
    </row>
    <row r="2" spans="2:15" ht="0.95" customHeight="1" x14ac:dyDescent="0.25"/>
    <row r="3" spans="2:15" ht="56.25" customHeight="1" x14ac:dyDescent="0.25">
      <c r="B3" s="23" t="s">
        <v>1</v>
      </c>
      <c r="C3" s="22"/>
      <c r="D3" s="22"/>
      <c r="E3" s="22"/>
      <c r="F3" s="22"/>
      <c r="G3" s="22"/>
      <c r="H3" s="22"/>
      <c r="I3" s="22"/>
      <c r="J3" s="22"/>
      <c r="K3" s="22"/>
      <c r="L3" s="22"/>
      <c r="N3" t="s">
        <v>454</v>
      </c>
    </row>
    <row r="4" spans="2:15" ht="14.25" customHeight="1" x14ac:dyDescent="0.25">
      <c r="N4" s="14" t="s">
        <v>470</v>
      </c>
    </row>
    <row r="5" spans="2:15" ht="4.9000000000000004" customHeight="1" x14ac:dyDescent="0.25"/>
    <row r="6" spans="2:15" ht="25.5" x14ac:dyDescent="0.25">
      <c r="C6" s="1" t="s">
        <v>2</v>
      </c>
      <c r="D6" s="24" t="s">
        <v>3</v>
      </c>
      <c r="E6" s="20"/>
      <c r="F6" s="2" t="s">
        <v>4</v>
      </c>
      <c r="G6" s="2" t="s">
        <v>5</v>
      </c>
      <c r="H6" s="2" t="s">
        <v>6</v>
      </c>
      <c r="I6" s="2" t="s">
        <v>7</v>
      </c>
      <c r="J6" s="2" t="s">
        <v>8</v>
      </c>
      <c r="K6" s="2" t="s">
        <v>9</v>
      </c>
      <c r="L6" s="3" t="s">
        <v>10</v>
      </c>
      <c r="M6" s="3" t="s">
        <v>450</v>
      </c>
      <c r="N6" s="10" t="s">
        <v>451</v>
      </c>
      <c r="O6" cm="1">
        <f t="array" ref="O6">SUM(IF(M7:M444&gt;=0,1,0))</f>
        <v>275</v>
      </c>
    </row>
    <row r="7" spans="2:15" x14ac:dyDescent="0.25">
      <c r="C7" s="4" t="s">
        <v>11</v>
      </c>
      <c r="D7" s="17">
        <v>206853</v>
      </c>
      <c r="E7" s="18"/>
      <c r="F7" s="5">
        <v>923117588.15999997</v>
      </c>
      <c r="G7" s="5">
        <v>920175032.87</v>
      </c>
      <c r="H7" s="5">
        <v>22982314.129999999</v>
      </c>
      <c r="I7" s="5">
        <v>186945956.81999999</v>
      </c>
      <c r="J7" s="5">
        <v>415310.91</v>
      </c>
      <c r="K7" s="5">
        <v>514846579.25</v>
      </c>
      <c r="L7" s="5">
        <v>851802834.5</v>
      </c>
      <c r="M7" s="9">
        <f>F7-G7</f>
        <v>2942555.2899999619</v>
      </c>
      <c r="N7" s="10" t="s">
        <v>452</v>
      </c>
      <c r="O7" cm="1">
        <f t="array" ref="O7">SUM(IF(M7:M444&lt;0,1,0))</f>
        <v>163</v>
      </c>
    </row>
    <row r="8" spans="2:15" x14ac:dyDescent="0.25">
      <c r="C8" s="4" t="s">
        <v>12</v>
      </c>
      <c r="D8" s="17">
        <v>37867</v>
      </c>
      <c r="E8" s="18"/>
      <c r="F8" s="5">
        <v>153780285.19</v>
      </c>
      <c r="G8" s="5">
        <v>159562553.83000001</v>
      </c>
      <c r="H8" s="5">
        <v>4386222.7</v>
      </c>
      <c r="I8" s="5">
        <v>31437774</v>
      </c>
      <c r="J8" s="5">
        <v>667866.80000000005</v>
      </c>
      <c r="K8" s="5">
        <v>85846455.760000005</v>
      </c>
      <c r="L8" s="5">
        <v>101833998.04000001</v>
      </c>
      <c r="M8" s="9">
        <f t="shared" ref="M8:M71" si="0">F8-G8</f>
        <v>-5782268.6400000155</v>
      </c>
      <c r="N8" s="10" t="s">
        <v>453</v>
      </c>
      <c r="O8">
        <f>SUM(O6:O7)</f>
        <v>438</v>
      </c>
    </row>
    <row r="9" spans="2:15" x14ac:dyDescent="0.25">
      <c r="C9" s="4" t="s">
        <v>13</v>
      </c>
      <c r="D9" s="17">
        <v>63182</v>
      </c>
      <c r="E9" s="18"/>
      <c r="F9" s="5">
        <v>295520171.49000001</v>
      </c>
      <c r="G9" s="5">
        <v>273218246.49000001</v>
      </c>
      <c r="H9" s="5">
        <v>7538227.1600000001</v>
      </c>
      <c r="I9" s="5">
        <v>53239399.560000002</v>
      </c>
      <c r="J9" s="5">
        <v>356561.77</v>
      </c>
      <c r="K9" s="5">
        <v>154203736.25</v>
      </c>
      <c r="L9" s="5">
        <v>39318582.090000004</v>
      </c>
      <c r="M9" s="9">
        <f t="shared" si="0"/>
        <v>22301925</v>
      </c>
    </row>
    <row r="10" spans="2:15" x14ac:dyDescent="0.25">
      <c r="C10" s="4" t="s">
        <v>14</v>
      </c>
      <c r="D10" s="17">
        <v>5007</v>
      </c>
      <c r="E10" s="18"/>
      <c r="F10" s="5">
        <v>13959569.17</v>
      </c>
      <c r="G10" s="5">
        <v>13898905.109999999</v>
      </c>
      <c r="H10" s="5">
        <v>393696.39</v>
      </c>
      <c r="I10" s="5">
        <v>1703106.94</v>
      </c>
      <c r="J10" s="5">
        <v>379690.17</v>
      </c>
      <c r="K10" s="5">
        <v>6950005.4699999997</v>
      </c>
      <c r="L10" s="5">
        <v>6530541.1200000001</v>
      </c>
      <c r="M10" s="9">
        <f t="shared" si="0"/>
        <v>60664.060000000522</v>
      </c>
    </row>
    <row r="11" spans="2:15" x14ac:dyDescent="0.25">
      <c r="C11" s="4" t="s">
        <v>15</v>
      </c>
      <c r="D11" s="17">
        <v>2591</v>
      </c>
      <c r="E11" s="18"/>
      <c r="F11" s="5">
        <v>6164469.5499999998</v>
      </c>
      <c r="G11" s="5">
        <v>6164469.5499999998</v>
      </c>
      <c r="H11" s="5">
        <v>279206.28999999998</v>
      </c>
      <c r="I11" s="5">
        <v>693964.04</v>
      </c>
      <c r="J11" s="5">
        <v>56985.89</v>
      </c>
      <c r="K11" s="5">
        <v>3541842.4</v>
      </c>
      <c r="L11" s="5">
        <v>3102116.28</v>
      </c>
      <c r="M11" s="9">
        <f t="shared" si="0"/>
        <v>0</v>
      </c>
    </row>
    <row r="12" spans="2:15" x14ac:dyDescent="0.25">
      <c r="C12" s="4" t="s">
        <v>16</v>
      </c>
      <c r="D12" s="17">
        <v>756</v>
      </c>
      <c r="E12" s="18"/>
      <c r="F12" s="5">
        <v>1682843.64</v>
      </c>
      <c r="G12" s="5">
        <v>1687111.55</v>
      </c>
      <c r="H12" s="5">
        <v>51575.09</v>
      </c>
      <c r="I12" s="5">
        <v>72554.8</v>
      </c>
      <c r="J12" s="5">
        <v>42828.09</v>
      </c>
      <c r="K12" s="5">
        <v>883048.51</v>
      </c>
      <c r="L12" s="5">
        <v>854621.13</v>
      </c>
      <c r="M12" s="9">
        <f t="shared" si="0"/>
        <v>-4267.910000000149</v>
      </c>
    </row>
    <row r="13" spans="2:15" x14ac:dyDescent="0.25">
      <c r="C13" s="4" t="s">
        <v>17</v>
      </c>
      <c r="D13" s="17">
        <v>17498</v>
      </c>
      <c r="E13" s="18"/>
      <c r="F13" s="5">
        <v>59402366.469999999</v>
      </c>
      <c r="G13" s="5">
        <v>59357889.789999999</v>
      </c>
      <c r="H13" s="5">
        <v>1556557.49</v>
      </c>
      <c r="I13" s="5">
        <v>13931427.619999999</v>
      </c>
      <c r="J13" s="5">
        <v>240825.18</v>
      </c>
      <c r="K13" s="5">
        <v>33939369.170000002</v>
      </c>
      <c r="L13" s="5">
        <v>41453968.840000004</v>
      </c>
      <c r="M13" s="9">
        <f t="shared" si="0"/>
        <v>44476.679999999702</v>
      </c>
    </row>
    <row r="14" spans="2:15" x14ac:dyDescent="0.25">
      <c r="C14" s="4" t="s">
        <v>18</v>
      </c>
      <c r="D14" s="17">
        <v>2738</v>
      </c>
      <c r="E14" s="18"/>
      <c r="F14" s="5">
        <v>6148026.2599999998</v>
      </c>
      <c r="G14" s="5">
        <v>6112703.5499999998</v>
      </c>
      <c r="H14" s="5">
        <v>251869.13</v>
      </c>
      <c r="I14" s="5">
        <v>652840.11</v>
      </c>
      <c r="J14" s="5">
        <v>145131.17000000001</v>
      </c>
      <c r="K14" s="5">
        <v>3601523.09</v>
      </c>
      <c r="L14" s="5">
        <v>1358773.69</v>
      </c>
      <c r="M14" s="9">
        <f t="shared" si="0"/>
        <v>35322.709999999963</v>
      </c>
    </row>
    <row r="15" spans="2:15" x14ac:dyDescent="0.25">
      <c r="C15" s="4" t="s">
        <v>19</v>
      </c>
      <c r="D15" s="17">
        <v>2657</v>
      </c>
      <c r="E15" s="18"/>
      <c r="F15" s="5">
        <v>11063900.689999999</v>
      </c>
      <c r="G15" s="5">
        <v>10980994.58</v>
      </c>
      <c r="H15" s="5">
        <v>249923.76</v>
      </c>
      <c r="I15" s="5">
        <v>4404251.96</v>
      </c>
      <c r="J15" s="5">
        <v>81778.8</v>
      </c>
      <c r="K15" s="5">
        <v>6804977.71</v>
      </c>
      <c r="L15" s="5">
        <v>2279424.38</v>
      </c>
      <c r="M15" s="9">
        <f t="shared" si="0"/>
        <v>82906.109999999404</v>
      </c>
    </row>
    <row r="16" spans="2:15" x14ac:dyDescent="0.25">
      <c r="C16" s="4" t="s">
        <v>20</v>
      </c>
      <c r="D16" s="17">
        <v>2102</v>
      </c>
      <c r="E16" s="18"/>
      <c r="F16" s="5">
        <v>4558371.57</v>
      </c>
      <c r="G16" s="5">
        <v>4346827.74</v>
      </c>
      <c r="H16" s="5">
        <v>159894.47</v>
      </c>
      <c r="I16" s="5">
        <v>305420.7</v>
      </c>
      <c r="J16" s="5">
        <v>30463.34</v>
      </c>
      <c r="K16" s="5">
        <v>2559410.4500000002</v>
      </c>
      <c r="L16" s="5">
        <v>5740664.7000000002</v>
      </c>
      <c r="M16" s="9">
        <f t="shared" si="0"/>
        <v>211543.83000000007</v>
      </c>
    </row>
    <row r="17" spans="3:13" x14ac:dyDescent="0.25">
      <c r="C17" s="4" t="s">
        <v>21</v>
      </c>
      <c r="D17" s="17">
        <v>1007</v>
      </c>
      <c r="E17" s="18"/>
      <c r="F17" s="5">
        <v>2908936.77</v>
      </c>
      <c r="G17" s="5">
        <v>2865032.59</v>
      </c>
      <c r="H17" s="5">
        <v>92821.18</v>
      </c>
      <c r="I17" s="5">
        <v>356669.04</v>
      </c>
      <c r="J17" s="5">
        <v>188706.55</v>
      </c>
      <c r="K17" s="5">
        <v>1431670.8</v>
      </c>
      <c r="L17" s="5">
        <v>2972891.52</v>
      </c>
      <c r="M17" s="9">
        <f t="shared" si="0"/>
        <v>43904.180000000168</v>
      </c>
    </row>
    <row r="18" spans="3:13" x14ac:dyDescent="0.25">
      <c r="C18" s="4" t="s">
        <v>22</v>
      </c>
      <c r="D18" s="17">
        <v>1167</v>
      </c>
      <c r="E18" s="18"/>
      <c r="F18" s="5">
        <v>3149095.12</v>
      </c>
      <c r="G18" s="5">
        <v>3126266.71</v>
      </c>
      <c r="H18" s="5">
        <v>112234.38</v>
      </c>
      <c r="I18" s="5">
        <v>718580.58</v>
      </c>
      <c r="J18" s="5">
        <v>52216.78</v>
      </c>
      <c r="K18" s="5">
        <v>1910615.43</v>
      </c>
      <c r="L18" s="5">
        <v>937055.34</v>
      </c>
      <c r="M18" s="9">
        <f t="shared" si="0"/>
        <v>22828.410000000149</v>
      </c>
    </row>
    <row r="19" spans="3:13" x14ac:dyDescent="0.25">
      <c r="C19" s="4" t="s">
        <v>23</v>
      </c>
      <c r="D19" s="17">
        <v>1367</v>
      </c>
      <c r="E19" s="18"/>
      <c r="F19" s="5">
        <v>2781291.81</v>
      </c>
      <c r="G19" s="5">
        <v>2781291.81</v>
      </c>
      <c r="H19" s="5">
        <v>134209.53</v>
      </c>
      <c r="I19" s="5">
        <v>236447.97</v>
      </c>
      <c r="J19" s="5">
        <v>54152.23</v>
      </c>
      <c r="K19" s="5">
        <v>1716128.63</v>
      </c>
      <c r="L19" s="5">
        <v>3117352</v>
      </c>
      <c r="M19" s="9">
        <f t="shared" si="0"/>
        <v>0</v>
      </c>
    </row>
    <row r="20" spans="3:13" x14ac:dyDescent="0.25">
      <c r="C20" s="4" t="s">
        <v>24</v>
      </c>
      <c r="D20" s="17">
        <v>637</v>
      </c>
      <c r="E20" s="18"/>
      <c r="F20" s="5">
        <v>1680352.32</v>
      </c>
      <c r="G20" s="5">
        <v>1608408.72</v>
      </c>
      <c r="H20" s="5">
        <v>47052.87</v>
      </c>
      <c r="I20" s="5">
        <v>9747.7999999999993</v>
      </c>
      <c r="J20" s="5">
        <v>48434.22</v>
      </c>
      <c r="K20" s="5">
        <v>703930.18</v>
      </c>
      <c r="L20" s="5">
        <v>854723.83</v>
      </c>
      <c r="M20" s="9">
        <f t="shared" si="0"/>
        <v>71943.600000000093</v>
      </c>
    </row>
    <row r="21" spans="3:13" x14ac:dyDescent="0.25">
      <c r="C21" s="4" t="s">
        <v>25</v>
      </c>
      <c r="D21" s="17">
        <v>1335</v>
      </c>
      <c r="E21" s="18"/>
      <c r="F21" s="5">
        <v>3188793.54</v>
      </c>
      <c r="G21" s="5">
        <v>3034414.09</v>
      </c>
      <c r="H21" s="5">
        <v>122736.79</v>
      </c>
      <c r="I21" s="5">
        <v>188426.59</v>
      </c>
      <c r="J21" s="5">
        <v>18544</v>
      </c>
      <c r="K21" s="5">
        <v>1640622.37</v>
      </c>
      <c r="L21" s="5">
        <v>1510558.62</v>
      </c>
      <c r="M21" s="9">
        <f t="shared" si="0"/>
        <v>154379.45000000019</v>
      </c>
    </row>
    <row r="22" spans="3:13" x14ac:dyDescent="0.25">
      <c r="C22" s="4" t="s">
        <v>26</v>
      </c>
      <c r="D22" s="17">
        <v>3762</v>
      </c>
      <c r="E22" s="18"/>
      <c r="F22" s="5">
        <v>7537188.9500000002</v>
      </c>
      <c r="G22" s="5">
        <v>6896915.1299999999</v>
      </c>
      <c r="H22" s="5">
        <v>274625.06</v>
      </c>
      <c r="I22" s="5">
        <v>966216.2</v>
      </c>
      <c r="J22" s="5">
        <v>46013.46</v>
      </c>
      <c r="K22" s="5">
        <v>4936837.16</v>
      </c>
      <c r="L22" s="5">
        <v>755817.8</v>
      </c>
      <c r="M22" s="9">
        <f t="shared" si="0"/>
        <v>640273.8200000003</v>
      </c>
    </row>
    <row r="23" spans="3:13" x14ac:dyDescent="0.25">
      <c r="C23" s="4" t="s">
        <v>27</v>
      </c>
      <c r="D23" s="17">
        <v>3362</v>
      </c>
      <c r="E23" s="18"/>
      <c r="F23" s="5">
        <v>7959962.8499999996</v>
      </c>
      <c r="G23" s="5">
        <v>7909512.2000000002</v>
      </c>
      <c r="H23" s="5">
        <v>271863.01</v>
      </c>
      <c r="I23" s="5">
        <v>344838.17</v>
      </c>
      <c r="J23" s="5">
        <v>224449.84</v>
      </c>
      <c r="K23" s="5">
        <v>3986456.4</v>
      </c>
      <c r="L23" s="5">
        <v>5504916.6600000001</v>
      </c>
      <c r="M23" s="9">
        <f t="shared" si="0"/>
        <v>50450.649999999441</v>
      </c>
    </row>
    <row r="24" spans="3:13" x14ac:dyDescent="0.25">
      <c r="C24" s="4" t="s">
        <v>28</v>
      </c>
      <c r="D24" s="17">
        <v>1456</v>
      </c>
      <c r="E24" s="18"/>
      <c r="F24" s="5">
        <v>3568677.27</v>
      </c>
      <c r="G24" s="5">
        <v>3568677.27</v>
      </c>
      <c r="H24" s="5">
        <v>124406.41</v>
      </c>
      <c r="I24" s="5">
        <v>621151.96</v>
      </c>
      <c r="J24" s="5">
        <v>83203.03</v>
      </c>
      <c r="K24" s="5">
        <v>2141204.6</v>
      </c>
      <c r="L24" s="5">
        <v>4411478.1399999997</v>
      </c>
      <c r="M24" s="9">
        <f t="shared" si="0"/>
        <v>0</v>
      </c>
    </row>
    <row r="25" spans="3:13" x14ac:dyDescent="0.25">
      <c r="C25" s="4" t="s">
        <v>29</v>
      </c>
      <c r="D25" s="17">
        <v>705</v>
      </c>
      <c r="E25" s="18"/>
      <c r="F25" s="5">
        <v>2541496.7999999998</v>
      </c>
      <c r="G25" s="5">
        <v>2378825.96</v>
      </c>
      <c r="H25" s="5">
        <v>59679.95</v>
      </c>
      <c r="I25" s="5">
        <v>211732.53</v>
      </c>
      <c r="J25" s="5">
        <v>47429.46</v>
      </c>
      <c r="K25" s="5">
        <v>951651.01</v>
      </c>
      <c r="L25" s="5">
        <v>490793.81</v>
      </c>
      <c r="M25" s="9">
        <f t="shared" si="0"/>
        <v>162670.83999999985</v>
      </c>
    </row>
    <row r="26" spans="3:13" x14ac:dyDescent="0.25">
      <c r="C26" s="4" t="s">
        <v>30</v>
      </c>
      <c r="D26" s="17">
        <v>1209</v>
      </c>
      <c r="E26" s="18"/>
      <c r="F26" s="5">
        <v>3902464.66</v>
      </c>
      <c r="G26" s="5">
        <v>4053254.24</v>
      </c>
      <c r="H26" s="5">
        <v>107485.38</v>
      </c>
      <c r="I26" s="5">
        <v>135986.35999999999</v>
      </c>
      <c r="J26" s="5">
        <v>580342.56999999995</v>
      </c>
      <c r="K26" s="5">
        <v>1461579.03</v>
      </c>
      <c r="L26" s="5">
        <v>4502777.4800000004</v>
      </c>
      <c r="M26" s="9">
        <f t="shared" si="0"/>
        <v>-150789.58000000007</v>
      </c>
    </row>
    <row r="27" spans="3:13" x14ac:dyDescent="0.25">
      <c r="C27" s="4" t="s">
        <v>31</v>
      </c>
      <c r="D27" s="17">
        <v>4951</v>
      </c>
      <c r="E27" s="18"/>
      <c r="F27" s="5">
        <v>12635816.539999999</v>
      </c>
      <c r="G27" s="5">
        <v>13016635.859999999</v>
      </c>
      <c r="H27" s="5">
        <v>490980.02</v>
      </c>
      <c r="I27" s="5">
        <v>3084284.75</v>
      </c>
      <c r="J27" s="5">
        <v>266107.02</v>
      </c>
      <c r="K27" s="5">
        <v>8166777.71</v>
      </c>
      <c r="L27" s="5">
        <v>1827977.5</v>
      </c>
      <c r="M27" s="9">
        <f t="shared" si="0"/>
        <v>-380819.3200000003</v>
      </c>
    </row>
    <row r="28" spans="3:13" x14ac:dyDescent="0.25">
      <c r="C28" s="4" t="s">
        <v>32</v>
      </c>
      <c r="D28" s="17">
        <v>2903</v>
      </c>
      <c r="E28" s="18"/>
      <c r="F28" s="5">
        <v>6847818.9000000004</v>
      </c>
      <c r="G28" s="5">
        <v>6847818.9000000004</v>
      </c>
      <c r="H28" s="5">
        <v>244407.18</v>
      </c>
      <c r="I28" s="5">
        <v>561594.51</v>
      </c>
      <c r="J28" s="5">
        <v>99012.51</v>
      </c>
      <c r="K28" s="5">
        <v>3684342.66</v>
      </c>
      <c r="L28" s="5">
        <v>6863451.1100000003</v>
      </c>
      <c r="M28" s="9">
        <f t="shared" si="0"/>
        <v>0</v>
      </c>
    </row>
    <row r="29" spans="3:13" x14ac:dyDescent="0.25">
      <c r="C29" s="4" t="s">
        <v>33</v>
      </c>
      <c r="D29" s="17">
        <v>1446</v>
      </c>
      <c r="E29" s="18"/>
      <c r="F29" s="5">
        <v>3370645.84</v>
      </c>
      <c r="G29" s="5">
        <v>3419135.35</v>
      </c>
      <c r="H29" s="5">
        <v>109463.76</v>
      </c>
      <c r="I29" s="5">
        <v>258003.49</v>
      </c>
      <c r="J29" s="5">
        <v>37501.96</v>
      </c>
      <c r="K29" s="5">
        <v>1810174.32</v>
      </c>
      <c r="L29" s="5">
        <v>3098791.4</v>
      </c>
      <c r="M29" s="9">
        <f t="shared" si="0"/>
        <v>-48489.510000000242</v>
      </c>
    </row>
    <row r="30" spans="3:13" x14ac:dyDescent="0.25">
      <c r="C30" s="4" t="s">
        <v>34</v>
      </c>
      <c r="D30" s="17">
        <v>7267</v>
      </c>
      <c r="E30" s="18"/>
      <c r="F30" s="5">
        <v>23660159.219999999</v>
      </c>
      <c r="G30" s="5">
        <v>21495651.829999998</v>
      </c>
      <c r="H30" s="5">
        <v>544354.31999999995</v>
      </c>
      <c r="I30" s="5">
        <v>7131917.1699999999</v>
      </c>
      <c r="J30" s="5">
        <v>680303.15</v>
      </c>
      <c r="K30" s="5">
        <v>14193481.24</v>
      </c>
      <c r="L30" s="5">
        <v>5822315.1900000004</v>
      </c>
      <c r="M30" s="9">
        <f t="shared" si="0"/>
        <v>2164507.3900000006</v>
      </c>
    </row>
    <row r="31" spans="3:13" x14ac:dyDescent="0.25">
      <c r="C31" s="4" t="s">
        <v>35</v>
      </c>
      <c r="D31" s="17">
        <v>2635</v>
      </c>
      <c r="E31" s="18"/>
      <c r="F31" s="5">
        <v>6304159.1600000001</v>
      </c>
      <c r="G31" s="5">
        <v>6304159.1600000001</v>
      </c>
      <c r="H31" s="5">
        <v>188949.47</v>
      </c>
      <c r="I31" s="5">
        <v>633392.94999999995</v>
      </c>
      <c r="J31" s="5">
        <v>149821.20000000001</v>
      </c>
      <c r="K31" s="5">
        <v>3406073.13</v>
      </c>
      <c r="L31" s="5">
        <v>5969735.96</v>
      </c>
      <c r="M31" s="9">
        <f t="shared" si="0"/>
        <v>0</v>
      </c>
    </row>
    <row r="32" spans="3:13" x14ac:dyDescent="0.25">
      <c r="C32" s="4" t="s">
        <v>36</v>
      </c>
      <c r="D32" s="17">
        <v>1267</v>
      </c>
      <c r="E32" s="18"/>
      <c r="F32" s="5">
        <v>2971142.7</v>
      </c>
      <c r="G32" s="5">
        <v>2876445.82</v>
      </c>
      <c r="H32" s="5">
        <v>119417.65</v>
      </c>
      <c r="I32" s="5">
        <v>104922.6</v>
      </c>
      <c r="J32" s="5">
        <v>27907.93</v>
      </c>
      <c r="K32" s="5">
        <v>1496863.18</v>
      </c>
      <c r="L32" s="5">
        <v>943760.6</v>
      </c>
      <c r="M32" s="9">
        <f t="shared" si="0"/>
        <v>94696.880000000354</v>
      </c>
    </row>
    <row r="33" spans="3:13" x14ac:dyDescent="0.25">
      <c r="C33" s="4" t="s">
        <v>37</v>
      </c>
      <c r="D33" s="17">
        <v>1131</v>
      </c>
      <c r="E33" s="18"/>
      <c r="F33" s="5">
        <v>2312285.66</v>
      </c>
      <c r="G33" s="5">
        <v>2364006.37</v>
      </c>
      <c r="H33" s="5">
        <v>87705.07</v>
      </c>
      <c r="I33" s="5">
        <v>113659.63</v>
      </c>
      <c r="J33" s="5">
        <v>34795.56</v>
      </c>
      <c r="K33" s="5">
        <v>1337259.8899999999</v>
      </c>
      <c r="L33" s="5">
        <v>1828944</v>
      </c>
      <c r="M33" s="9">
        <f t="shared" si="0"/>
        <v>-51720.709999999963</v>
      </c>
    </row>
    <row r="34" spans="3:13" x14ac:dyDescent="0.25">
      <c r="C34" s="4" t="s">
        <v>38</v>
      </c>
      <c r="D34" s="17">
        <v>1744</v>
      </c>
      <c r="E34" s="18"/>
      <c r="F34" s="5">
        <v>4258256.22</v>
      </c>
      <c r="G34" s="5">
        <v>4256520.8499999996</v>
      </c>
      <c r="H34" s="5">
        <v>272402.53999999998</v>
      </c>
      <c r="I34" s="5">
        <v>559859.87</v>
      </c>
      <c r="J34" s="5">
        <v>1774.21</v>
      </c>
      <c r="K34" s="5">
        <v>2526260.91</v>
      </c>
      <c r="L34" s="5">
        <v>2222230.15</v>
      </c>
      <c r="M34" s="9">
        <f t="shared" si="0"/>
        <v>1735.3700000001118</v>
      </c>
    </row>
    <row r="35" spans="3:13" x14ac:dyDescent="0.25">
      <c r="C35" s="4" t="s">
        <v>39</v>
      </c>
      <c r="D35" s="17">
        <v>3022</v>
      </c>
      <c r="E35" s="18"/>
      <c r="F35" s="5">
        <v>9809971.3000000007</v>
      </c>
      <c r="G35" s="5">
        <v>9785300.5800000001</v>
      </c>
      <c r="H35" s="5">
        <v>274048.90000000002</v>
      </c>
      <c r="I35" s="5">
        <v>3877707.26</v>
      </c>
      <c r="J35" s="5">
        <v>102442.15</v>
      </c>
      <c r="K35" s="5">
        <v>6772216.1600000001</v>
      </c>
      <c r="L35" s="5">
        <v>7901962.25</v>
      </c>
      <c r="M35" s="9">
        <f t="shared" si="0"/>
        <v>24670.720000000671</v>
      </c>
    </row>
    <row r="36" spans="3:13" x14ac:dyDescent="0.25">
      <c r="C36" s="4" t="s">
        <v>40</v>
      </c>
      <c r="D36" s="17">
        <v>2266</v>
      </c>
      <c r="E36" s="18"/>
      <c r="F36" s="5">
        <v>6385698.9100000001</v>
      </c>
      <c r="G36" s="5">
        <v>6380389.1299999999</v>
      </c>
      <c r="H36" s="5">
        <v>316249.74</v>
      </c>
      <c r="I36" s="5">
        <v>1064002.53</v>
      </c>
      <c r="J36" s="5">
        <v>552632.93000000005</v>
      </c>
      <c r="K36" s="5">
        <v>3497989.85</v>
      </c>
      <c r="L36" s="5">
        <v>3266425.8</v>
      </c>
      <c r="M36" s="9">
        <f t="shared" si="0"/>
        <v>5309.7800000002608</v>
      </c>
    </row>
    <row r="37" spans="3:13" x14ac:dyDescent="0.25">
      <c r="C37" s="4" t="s">
        <v>41</v>
      </c>
      <c r="D37" s="17">
        <v>3331</v>
      </c>
      <c r="E37" s="18"/>
      <c r="F37" s="5">
        <v>7437477.9500000002</v>
      </c>
      <c r="G37" s="5">
        <v>7481526.1799999997</v>
      </c>
      <c r="H37" s="5">
        <v>267437.93</v>
      </c>
      <c r="I37" s="5">
        <v>447268.57</v>
      </c>
      <c r="J37" s="5">
        <v>124614.5</v>
      </c>
      <c r="K37" s="5">
        <v>4040167.63</v>
      </c>
      <c r="L37" s="5">
        <v>3785203.28</v>
      </c>
      <c r="M37" s="9">
        <f t="shared" si="0"/>
        <v>-44048.229999999516</v>
      </c>
    </row>
    <row r="38" spans="3:13" x14ac:dyDescent="0.25">
      <c r="C38" s="4" t="s">
        <v>42</v>
      </c>
      <c r="D38" s="17">
        <v>1121</v>
      </c>
      <c r="E38" s="18"/>
      <c r="F38" s="5">
        <v>2791347.36</v>
      </c>
      <c r="G38" s="5">
        <v>2678076.44</v>
      </c>
      <c r="H38" s="5">
        <v>107705.06</v>
      </c>
      <c r="I38" s="5">
        <v>213152.29</v>
      </c>
      <c r="J38" s="5">
        <v>88198.7</v>
      </c>
      <c r="K38" s="5">
        <v>1435438.98</v>
      </c>
      <c r="L38" s="5">
        <v>1930229.85</v>
      </c>
      <c r="M38" s="9">
        <f t="shared" si="0"/>
        <v>113270.91999999993</v>
      </c>
    </row>
    <row r="39" spans="3:13" x14ac:dyDescent="0.25">
      <c r="C39" s="4" t="s">
        <v>43</v>
      </c>
      <c r="D39" s="17">
        <v>1075</v>
      </c>
      <c r="E39" s="18"/>
      <c r="F39" s="5">
        <v>2611883.23</v>
      </c>
      <c r="G39" s="5">
        <v>2611883.23</v>
      </c>
      <c r="H39" s="5">
        <v>87176.06</v>
      </c>
      <c r="I39" s="5">
        <v>109049.73</v>
      </c>
      <c r="J39" s="5">
        <v>50769.23</v>
      </c>
      <c r="K39" s="5">
        <v>1276677.74</v>
      </c>
      <c r="L39" s="5">
        <v>1088411.76</v>
      </c>
      <c r="M39" s="9">
        <f t="shared" si="0"/>
        <v>0</v>
      </c>
    </row>
    <row r="40" spans="3:13" x14ac:dyDescent="0.25">
      <c r="C40" s="4" t="s">
        <v>44</v>
      </c>
      <c r="D40" s="17">
        <v>1203</v>
      </c>
      <c r="E40" s="18"/>
      <c r="F40" s="5">
        <v>3996641.73</v>
      </c>
      <c r="G40" s="5">
        <v>3968061.07</v>
      </c>
      <c r="H40" s="5">
        <v>107423.32</v>
      </c>
      <c r="I40" s="5">
        <v>1440249.15</v>
      </c>
      <c r="J40" s="5">
        <v>56674.06</v>
      </c>
      <c r="K40" s="5">
        <v>2566081.06</v>
      </c>
      <c r="L40" s="5">
        <v>1006706.25</v>
      </c>
      <c r="M40" s="9">
        <f t="shared" si="0"/>
        <v>28580.660000000149</v>
      </c>
    </row>
    <row r="41" spans="3:13" x14ac:dyDescent="0.25">
      <c r="C41" s="4" t="s">
        <v>45</v>
      </c>
      <c r="D41" s="17">
        <v>1712</v>
      </c>
      <c r="E41" s="18"/>
      <c r="F41" s="5">
        <v>3996679.97</v>
      </c>
      <c r="G41" s="5">
        <v>3996679.97</v>
      </c>
      <c r="H41" s="5">
        <v>140695.1</v>
      </c>
      <c r="I41" s="5">
        <v>249291.02</v>
      </c>
      <c r="J41" s="5">
        <v>94303.58</v>
      </c>
      <c r="K41" s="5">
        <v>2107822.88</v>
      </c>
      <c r="L41" s="5">
        <v>3679817.55</v>
      </c>
      <c r="M41" s="9">
        <f t="shared" si="0"/>
        <v>0</v>
      </c>
    </row>
    <row r="42" spans="3:13" x14ac:dyDescent="0.25">
      <c r="C42" s="4" t="s">
        <v>46</v>
      </c>
      <c r="D42" s="17">
        <v>997</v>
      </c>
      <c r="E42" s="18"/>
      <c r="F42" s="5">
        <v>2325463.54</v>
      </c>
      <c r="G42" s="5">
        <v>2391064.0299999998</v>
      </c>
      <c r="H42" s="5">
        <v>83362.25</v>
      </c>
      <c r="I42" s="5">
        <v>230130.95</v>
      </c>
      <c r="J42" s="5">
        <v>42054</v>
      </c>
      <c r="K42" s="5">
        <v>1293299.2</v>
      </c>
      <c r="L42" s="5">
        <v>482769.67</v>
      </c>
      <c r="M42" s="9">
        <f t="shared" si="0"/>
        <v>-65600.489999999758</v>
      </c>
    </row>
    <row r="43" spans="3:13" x14ac:dyDescent="0.25">
      <c r="C43" s="4" t="s">
        <v>47</v>
      </c>
      <c r="D43" s="17">
        <v>886</v>
      </c>
      <c r="E43" s="18"/>
      <c r="F43" s="5">
        <v>2191820.33</v>
      </c>
      <c r="G43" s="5">
        <v>2207918.0499999998</v>
      </c>
      <c r="H43" s="5">
        <v>68758.399999999994</v>
      </c>
      <c r="I43" s="5">
        <v>98950.13</v>
      </c>
      <c r="J43" s="5">
        <v>13647.53</v>
      </c>
      <c r="K43" s="5">
        <v>1050070.67</v>
      </c>
      <c r="L43" s="5">
        <v>1643006.6</v>
      </c>
      <c r="M43" s="9">
        <f t="shared" si="0"/>
        <v>-16097.719999999739</v>
      </c>
    </row>
    <row r="44" spans="3:13" x14ac:dyDescent="0.25">
      <c r="C44" s="4" t="s">
        <v>48</v>
      </c>
      <c r="D44" s="17">
        <v>444</v>
      </c>
      <c r="E44" s="18"/>
      <c r="F44" s="5">
        <v>1065707.18</v>
      </c>
      <c r="G44" s="5">
        <v>1132763.98</v>
      </c>
      <c r="H44" s="5">
        <v>53868.49</v>
      </c>
      <c r="I44" s="5">
        <v>226385.47</v>
      </c>
      <c r="J44" s="5">
        <v>26950.9</v>
      </c>
      <c r="K44" s="5">
        <v>689452.04</v>
      </c>
      <c r="L44" s="5">
        <v>1835400.48</v>
      </c>
      <c r="M44" s="9">
        <f t="shared" si="0"/>
        <v>-67056.800000000047</v>
      </c>
    </row>
    <row r="45" spans="3:13" x14ac:dyDescent="0.25">
      <c r="C45" s="4" t="s">
        <v>49</v>
      </c>
      <c r="D45" s="17">
        <v>2045</v>
      </c>
      <c r="E45" s="18"/>
      <c r="F45" s="5">
        <v>4349071.9000000004</v>
      </c>
      <c r="G45" s="5">
        <v>4303820.7999999998</v>
      </c>
      <c r="H45" s="5">
        <v>145370.1</v>
      </c>
      <c r="I45" s="5">
        <v>250627.61</v>
      </c>
      <c r="J45" s="5">
        <v>21598.03</v>
      </c>
      <c r="K45" s="5">
        <v>2442449.0099999998</v>
      </c>
      <c r="L45" s="5">
        <v>2079918.45</v>
      </c>
      <c r="M45" s="9">
        <f t="shared" si="0"/>
        <v>45251.100000000559</v>
      </c>
    </row>
    <row r="46" spans="3:13" x14ac:dyDescent="0.25">
      <c r="C46" s="4" t="s">
        <v>50</v>
      </c>
      <c r="D46" s="17">
        <v>3220</v>
      </c>
      <c r="E46" s="18"/>
      <c r="F46" s="5">
        <v>7525774.7300000004</v>
      </c>
      <c r="G46" s="5">
        <v>7960485.1200000001</v>
      </c>
      <c r="H46" s="5">
        <v>261112.09</v>
      </c>
      <c r="I46" s="5">
        <v>668274.93999999994</v>
      </c>
      <c r="J46" s="5">
        <v>69000.31</v>
      </c>
      <c r="K46" s="5">
        <v>4115092.27</v>
      </c>
      <c r="L46" s="5">
        <v>7203529.79</v>
      </c>
      <c r="M46" s="9">
        <f t="shared" si="0"/>
        <v>-434710.38999999966</v>
      </c>
    </row>
    <row r="47" spans="3:13" x14ac:dyDescent="0.25">
      <c r="C47" s="4" t="s">
        <v>51</v>
      </c>
      <c r="D47" s="17">
        <v>2468</v>
      </c>
      <c r="E47" s="18"/>
      <c r="F47" s="5">
        <v>5580776.2400000002</v>
      </c>
      <c r="G47" s="5">
        <v>5432584.1900000004</v>
      </c>
      <c r="H47" s="5">
        <v>238421.36</v>
      </c>
      <c r="I47" s="5">
        <v>647336.91</v>
      </c>
      <c r="J47" s="5">
        <v>101494.3</v>
      </c>
      <c r="K47" s="5">
        <v>3298010.32</v>
      </c>
      <c r="L47" s="5">
        <v>2126263.91</v>
      </c>
      <c r="M47" s="9">
        <f t="shared" si="0"/>
        <v>148192.04999999981</v>
      </c>
    </row>
    <row r="48" spans="3:13" x14ac:dyDescent="0.25">
      <c r="C48" s="4" t="s">
        <v>52</v>
      </c>
      <c r="D48" s="17">
        <v>634</v>
      </c>
      <c r="E48" s="18"/>
      <c r="F48" s="5">
        <v>1822558.4</v>
      </c>
      <c r="G48" s="5">
        <v>1672647.14</v>
      </c>
      <c r="H48" s="5">
        <v>54244.7</v>
      </c>
      <c r="I48" s="5">
        <v>47439.13</v>
      </c>
      <c r="J48" s="5">
        <v>32521.3</v>
      </c>
      <c r="K48" s="5">
        <v>740408.54</v>
      </c>
      <c r="L48" s="5">
        <v>1029560.76</v>
      </c>
      <c r="M48" s="9">
        <f t="shared" si="0"/>
        <v>149911.26</v>
      </c>
    </row>
    <row r="49" spans="3:13" x14ac:dyDescent="0.25">
      <c r="C49" s="4" t="s">
        <v>53</v>
      </c>
      <c r="D49" s="17">
        <v>408</v>
      </c>
      <c r="E49" s="18"/>
      <c r="F49" s="5">
        <v>923870.8</v>
      </c>
      <c r="G49" s="5">
        <v>923870.8</v>
      </c>
      <c r="H49" s="5">
        <v>36419.589999999997</v>
      </c>
      <c r="I49" s="5">
        <v>38023.379999999997</v>
      </c>
      <c r="J49" s="5">
        <v>11109.11</v>
      </c>
      <c r="K49" s="5">
        <v>484703.38</v>
      </c>
      <c r="L49" s="5">
        <v>875608.98</v>
      </c>
      <c r="M49" s="9">
        <f t="shared" si="0"/>
        <v>0</v>
      </c>
    </row>
    <row r="50" spans="3:13" x14ac:dyDescent="0.25">
      <c r="C50" s="4" t="s">
        <v>54</v>
      </c>
      <c r="D50" s="17">
        <v>4115</v>
      </c>
      <c r="E50" s="18"/>
      <c r="F50" s="5">
        <v>10037902.289999999</v>
      </c>
      <c r="G50" s="5">
        <v>10010743.529999999</v>
      </c>
      <c r="H50" s="5">
        <v>350371.91</v>
      </c>
      <c r="I50" s="5">
        <v>1714974.32</v>
      </c>
      <c r="J50" s="5">
        <v>139026.25</v>
      </c>
      <c r="K50" s="5">
        <v>5977626.5</v>
      </c>
      <c r="L50" s="5">
        <v>3961940.31</v>
      </c>
      <c r="M50" s="9">
        <f t="shared" si="0"/>
        <v>27158.759999999776</v>
      </c>
    </row>
    <row r="51" spans="3:13" x14ac:dyDescent="0.25">
      <c r="C51" s="4" t="s">
        <v>55</v>
      </c>
      <c r="D51" s="17">
        <v>1020</v>
      </c>
      <c r="E51" s="18"/>
      <c r="F51" s="5">
        <v>1957813.93</v>
      </c>
      <c r="G51" s="5">
        <v>1982510.63</v>
      </c>
      <c r="H51" s="5">
        <v>96229.69</v>
      </c>
      <c r="I51" s="5">
        <v>139915.35999999999</v>
      </c>
      <c r="J51" s="5">
        <v>12176.01</v>
      </c>
      <c r="K51" s="5">
        <v>1249283.69</v>
      </c>
      <c r="L51" s="5">
        <v>1252406.6000000001</v>
      </c>
      <c r="M51" s="9">
        <f t="shared" si="0"/>
        <v>-24696.699999999953</v>
      </c>
    </row>
    <row r="52" spans="3:13" x14ac:dyDescent="0.25">
      <c r="C52" s="4" t="s">
        <v>56</v>
      </c>
      <c r="D52" s="17">
        <v>2112</v>
      </c>
      <c r="E52" s="18"/>
      <c r="F52" s="5">
        <v>4934708.55</v>
      </c>
      <c r="G52" s="5">
        <v>4934708.55</v>
      </c>
      <c r="H52" s="5">
        <v>214025.63</v>
      </c>
      <c r="I52" s="5">
        <v>955430.48</v>
      </c>
      <c r="J52" s="5">
        <v>50176.67</v>
      </c>
      <c r="K52" s="5">
        <v>3188149.08</v>
      </c>
      <c r="L52" s="5">
        <v>1287852.95</v>
      </c>
      <c r="M52" s="9">
        <f t="shared" si="0"/>
        <v>0</v>
      </c>
    </row>
    <row r="53" spans="3:13" x14ac:dyDescent="0.25">
      <c r="C53" s="4" t="s">
        <v>57</v>
      </c>
      <c r="D53" s="17">
        <v>750</v>
      </c>
      <c r="E53" s="18"/>
      <c r="F53" s="5">
        <v>1676263.56</v>
      </c>
      <c r="G53" s="5">
        <v>1735538.35</v>
      </c>
      <c r="H53" s="5">
        <v>53599.87</v>
      </c>
      <c r="I53" s="5">
        <v>95969.93</v>
      </c>
      <c r="J53" s="5">
        <v>14898.5</v>
      </c>
      <c r="K53" s="5">
        <v>900453.75</v>
      </c>
      <c r="L53" s="5">
        <v>1061970.67</v>
      </c>
      <c r="M53" s="9">
        <f t="shared" si="0"/>
        <v>-59274.790000000037</v>
      </c>
    </row>
    <row r="54" spans="3:13" x14ac:dyDescent="0.25">
      <c r="C54" s="4" t="s">
        <v>58</v>
      </c>
      <c r="D54" s="17">
        <v>695</v>
      </c>
      <c r="E54" s="18"/>
      <c r="F54" s="5">
        <v>1874044.77</v>
      </c>
      <c r="G54" s="5">
        <v>1861035.44</v>
      </c>
      <c r="H54" s="5">
        <v>54995.93</v>
      </c>
      <c r="I54" s="5">
        <v>13425.5</v>
      </c>
      <c r="J54" s="5">
        <v>27134.23</v>
      </c>
      <c r="K54" s="5">
        <v>771642.17</v>
      </c>
      <c r="L54" s="5">
        <v>875332.1</v>
      </c>
      <c r="M54" s="9">
        <f t="shared" si="0"/>
        <v>13009.330000000075</v>
      </c>
    </row>
    <row r="55" spans="3:13" x14ac:dyDescent="0.25">
      <c r="C55" s="4" t="s">
        <v>59</v>
      </c>
      <c r="D55" s="17">
        <v>1419</v>
      </c>
      <c r="E55" s="18"/>
      <c r="F55" s="5">
        <v>4417689.47</v>
      </c>
      <c r="G55" s="5">
        <v>4379062.04</v>
      </c>
      <c r="H55" s="5">
        <v>172985.95</v>
      </c>
      <c r="I55" s="5">
        <v>1497763.11</v>
      </c>
      <c r="J55" s="5">
        <v>270602.03999999998</v>
      </c>
      <c r="K55" s="5">
        <v>2925826.6</v>
      </c>
      <c r="L55" s="5">
        <v>1556717.6</v>
      </c>
      <c r="M55" s="9">
        <f t="shared" si="0"/>
        <v>38627.429999999702</v>
      </c>
    </row>
    <row r="56" spans="3:13" x14ac:dyDescent="0.25">
      <c r="C56" s="4" t="s">
        <v>60</v>
      </c>
      <c r="D56" s="17">
        <v>6107</v>
      </c>
      <c r="E56" s="18"/>
      <c r="F56" s="5">
        <v>13827926.380000001</v>
      </c>
      <c r="G56" s="5">
        <v>13867153.380000001</v>
      </c>
      <c r="H56" s="5">
        <v>560140.19999999995</v>
      </c>
      <c r="I56" s="5">
        <v>797793.39</v>
      </c>
      <c r="J56" s="5">
        <v>266028.13</v>
      </c>
      <c r="K56" s="5">
        <v>7424161.6399999997</v>
      </c>
      <c r="L56" s="5">
        <v>2489598.52</v>
      </c>
      <c r="M56" s="9">
        <f t="shared" si="0"/>
        <v>-39227</v>
      </c>
    </row>
    <row r="57" spans="3:13" x14ac:dyDescent="0.25">
      <c r="C57" s="4" t="s">
        <v>61</v>
      </c>
      <c r="D57" s="17">
        <v>2218</v>
      </c>
      <c r="E57" s="18"/>
      <c r="F57" s="5">
        <v>5832343.6200000001</v>
      </c>
      <c r="G57" s="5">
        <v>5942208.4100000001</v>
      </c>
      <c r="H57" s="5">
        <v>220365.43</v>
      </c>
      <c r="I57" s="5">
        <v>1021254.97</v>
      </c>
      <c r="J57" s="5">
        <v>40389.53</v>
      </c>
      <c r="K57" s="5">
        <v>3339895.1</v>
      </c>
      <c r="L57" s="5">
        <v>3194585.66</v>
      </c>
      <c r="M57" s="9">
        <f t="shared" si="0"/>
        <v>-109864.79000000004</v>
      </c>
    </row>
    <row r="58" spans="3:13" x14ac:dyDescent="0.25">
      <c r="C58" s="4" t="s">
        <v>62</v>
      </c>
      <c r="D58" s="17">
        <v>4261</v>
      </c>
      <c r="E58" s="18"/>
      <c r="F58" s="5">
        <v>15409455.300000001</v>
      </c>
      <c r="G58" s="5">
        <v>15409455.300000001</v>
      </c>
      <c r="H58" s="5">
        <v>442317.43</v>
      </c>
      <c r="I58" s="5">
        <v>2877542.74</v>
      </c>
      <c r="J58" s="5">
        <v>81073.48</v>
      </c>
      <c r="K58" s="5">
        <v>7237522.96</v>
      </c>
      <c r="L58" s="5">
        <v>2874767.99</v>
      </c>
      <c r="M58" s="9">
        <f t="shared" si="0"/>
        <v>0</v>
      </c>
    </row>
    <row r="59" spans="3:13" x14ac:dyDescent="0.25">
      <c r="C59" s="4" t="s">
        <v>63</v>
      </c>
      <c r="D59" s="17">
        <v>2462</v>
      </c>
      <c r="E59" s="18"/>
      <c r="F59" s="5">
        <v>6613699.79</v>
      </c>
      <c r="G59" s="5">
        <v>6613699.79</v>
      </c>
      <c r="H59" s="5">
        <v>245617.37</v>
      </c>
      <c r="I59" s="5">
        <v>1404317.78</v>
      </c>
      <c r="J59" s="5">
        <v>271733.62</v>
      </c>
      <c r="K59" s="5">
        <v>3959131.91</v>
      </c>
      <c r="L59" s="5">
        <v>1569356.23</v>
      </c>
      <c r="M59" s="9">
        <f t="shared" si="0"/>
        <v>0</v>
      </c>
    </row>
    <row r="60" spans="3:13" x14ac:dyDescent="0.25">
      <c r="C60" s="4" t="s">
        <v>64</v>
      </c>
      <c r="D60" s="17">
        <v>1290</v>
      </c>
      <c r="E60" s="18"/>
      <c r="F60" s="5">
        <v>3654833.82</v>
      </c>
      <c r="G60" s="5">
        <v>3535019.11</v>
      </c>
      <c r="H60" s="5">
        <v>98020.73</v>
      </c>
      <c r="I60" s="5">
        <v>174368.29</v>
      </c>
      <c r="J60" s="5">
        <v>44179.01</v>
      </c>
      <c r="K60" s="5">
        <v>1580677.95</v>
      </c>
      <c r="L60" s="5">
        <v>4841453.7</v>
      </c>
      <c r="M60" s="9">
        <f t="shared" si="0"/>
        <v>119814.70999999996</v>
      </c>
    </row>
    <row r="61" spans="3:13" x14ac:dyDescent="0.25">
      <c r="C61" s="4" t="s">
        <v>65</v>
      </c>
      <c r="D61" s="17">
        <v>4024</v>
      </c>
      <c r="E61" s="18"/>
      <c r="F61" s="5">
        <v>9465395.3300000001</v>
      </c>
      <c r="G61" s="5">
        <v>9393894.7899999991</v>
      </c>
      <c r="H61" s="5">
        <v>343682.54</v>
      </c>
      <c r="I61" s="5">
        <v>773728.85</v>
      </c>
      <c r="J61" s="5">
        <v>127514.09</v>
      </c>
      <c r="K61" s="5">
        <v>5091968.59</v>
      </c>
      <c r="L61" s="5">
        <v>12545010.859999999</v>
      </c>
      <c r="M61" s="9">
        <f t="shared" si="0"/>
        <v>71500.540000000969</v>
      </c>
    </row>
    <row r="62" spans="3:13" x14ac:dyDescent="0.25">
      <c r="C62" s="4" t="s">
        <v>66</v>
      </c>
      <c r="D62" s="17">
        <v>2081</v>
      </c>
      <c r="E62" s="18"/>
      <c r="F62" s="5">
        <v>5352396.18</v>
      </c>
      <c r="G62" s="5">
        <v>5170598.9400000004</v>
      </c>
      <c r="H62" s="5">
        <v>219696.29</v>
      </c>
      <c r="I62" s="5">
        <v>1053819.98</v>
      </c>
      <c r="J62" s="5">
        <v>196807.55</v>
      </c>
      <c r="K62" s="5">
        <v>3238571.58</v>
      </c>
      <c r="L62" s="5">
        <v>820486.81</v>
      </c>
      <c r="M62" s="9">
        <f t="shared" si="0"/>
        <v>181797.23999999929</v>
      </c>
    </row>
    <row r="63" spans="3:13" x14ac:dyDescent="0.25">
      <c r="C63" s="4" t="s">
        <v>67</v>
      </c>
      <c r="D63" s="17">
        <v>2978</v>
      </c>
      <c r="E63" s="18"/>
      <c r="F63" s="5">
        <v>6999619.0300000003</v>
      </c>
      <c r="G63" s="5">
        <v>7077980</v>
      </c>
      <c r="H63" s="5">
        <v>247713.06</v>
      </c>
      <c r="I63" s="5">
        <v>895361.17</v>
      </c>
      <c r="J63" s="5">
        <v>142692.99</v>
      </c>
      <c r="K63" s="5">
        <v>4035218.97</v>
      </c>
      <c r="L63" s="5">
        <v>2987736.08</v>
      </c>
      <c r="M63" s="9">
        <f t="shared" si="0"/>
        <v>-78360.969999999739</v>
      </c>
    </row>
    <row r="64" spans="3:13" x14ac:dyDescent="0.25">
      <c r="C64" s="4" t="s">
        <v>68</v>
      </c>
      <c r="D64" s="17">
        <v>1834</v>
      </c>
      <c r="E64" s="18"/>
      <c r="F64" s="5">
        <v>4489308.57</v>
      </c>
      <c r="G64" s="5">
        <v>4494170.38</v>
      </c>
      <c r="H64" s="5">
        <v>201152.07</v>
      </c>
      <c r="I64" s="5">
        <v>996713.73</v>
      </c>
      <c r="J64" s="5">
        <v>47298.7</v>
      </c>
      <c r="K64" s="5">
        <v>2855727.34</v>
      </c>
      <c r="L64" s="5">
        <v>1245517.7</v>
      </c>
      <c r="M64" s="9">
        <f t="shared" si="0"/>
        <v>-4861.8099999995902</v>
      </c>
    </row>
    <row r="65" spans="3:13" x14ac:dyDescent="0.25">
      <c r="C65" s="4" t="s">
        <v>69</v>
      </c>
      <c r="D65" s="17">
        <v>2324</v>
      </c>
      <c r="E65" s="18"/>
      <c r="F65" s="5">
        <v>5223644.8</v>
      </c>
      <c r="G65" s="5">
        <v>5167840.82</v>
      </c>
      <c r="H65" s="5">
        <v>183534.61</v>
      </c>
      <c r="I65" s="5">
        <v>264594.59000000003</v>
      </c>
      <c r="J65" s="5">
        <v>154007.51</v>
      </c>
      <c r="K65" s="5">
        <v>2771388.18</v>
      </c>
      <c r="L65" s="5">
        <v>2721077.88</v>
      </c>
      <c r="M65" s="9">
        <f t="shared" si="0"/>
        <v>55803.979999999516</v>
      </c>
    </row>
    <row r="66" spans="3:13" x14ac:dyDescent="0.25">
      <c r="C66" s="4" t="s">
        <v>70</v>
      </c>
      <c r="D66" s="17">
        <v>2279</v>
      </c>
      <c r="E66" s="18"/>
      <c r="F66" s="5">
        <v>5379792.9400000004</v>
      </c>
      <c r="G66" s="5">
        <v>5178631.49</v>
      </c>
      <c r="H66" s="5">
        <v>203658.37</v>
      </c>
      <c r="I66" s="5">
        <v>138236.37</v>
      </c>
      <c r="J66" s="5">
        <v>327926.45</v>
      </c>
      <c r="K66" s="5">
        <v>2626149.77</v>
      </c>
      <c r="L66" s="5">
        <v>2879149.48</v>
      </c>
      <c r="M66" s="9">
        <f t="shared" si="0"/>
        <v>201161.45000000019</v>
      </c>
    </row>
    <row r="67" spans="3:13" x14ac:dyDescent="0.25">
      <c r="C67" s="4" t="s">
        <v>71</v>
      </c>
      <c r="D67" s="17">
        <v>1632</v>
      </c>
      <c r="E67" s="18"/>
      <c r="F67" s="5">
        <v>3596786.24</v>
      </c>
      <c r="G67" s="5">
        <v>3617014.95</v>
      </c>
      <c r="H67" s="5">
        <v>127063.55</v>
      </c>
      <c r="I67" s="5">
        <v>109858.45</v>
      </c>
      <c r="J67" s="5">
        <v>76582.39</v>
      </c>
      <c r="K67" s="5">
        <v>1880975.76</v>
      </c>
      <c r="L67" s="5">
        <v>5650563.54</v>
      </c>
      <c r="M67" s="9">
        <f t="shared" si="0"/>
        <v>-20228.709999999963</v>
      </c>
    </row>
    <row r="68" spans="3:13" x14ac:dyDescent="0.25">
      <c r="C68" s="4" t="s">
        <v>72</v>
      </c>
      <c r="D68" s="17">
        <v>7960</v>
      </c>
      <c r="E68" s="18"/>
      <c r="F68" s="5">
        <v>22208928.620000001</v>
      </c>
      <c r="G68" s="5">
        <v>22684490.949999999</v>
      </c>
      <c r="H68" s="5">
        <v>716205.05</v>
      </c>
      <c r="I68" s="5">
        <v>3253230.93</v>
      </c>
      <c r="J68" s="5">
        <v>1221343.99</v>
      </c>
      <c r="K68" s="5">
        <v>11595227.470000001</v>
      </c>
      <c r="L68" s="5">
        <v>14922233.720000001</v>
      </c>
      <c r="M68" s="9">
        <f t="shared" si="0"/>
        <v>-475562.32999999821</v>
      </c>
    </row>
    <row r="69" spans="3:13" x14ac:dyDescent="0.25">
      <c r="C69" s="4" t="s">
        <v>73</v>
      </c>
      <c r="D69" s="17">
        <v>1886</v>
      </c>
      <c r="E69" s="18"/>
      <c r="F69" s="5">
        <v>4576529.62</v>
      </c>
      <c r="G69" s="5">
        <v>4613185.97</v>
      </c>
      <c r="H69" s="5">
        <v>115832.27</v>
      </c>
      <c r="I69" s="5">
        <v>167641.45000000001</v>
      </c>
      <c r="J69" s="5">
        <v>56308.68</v>
      </c>
      <c r="K69" s="5">
        <v>2184239.9700000002</v>
      </c>
      <c r="L69" s="5">
        <v>3190053.09</v>
      </c>
      <c r="M69" s="9">
        <f t="shared" si="0"/>
        <v>-36656.349999999627</v>
      </c>
    </row>
    <row r="70" spans="3:13" x14ac:dyDescent="0.25">
      <c r="C70" s="4" t="s">
        <v>74</v>
      </c>
      <c r="D70" s="17">
        <v>2730</v>
      </c>
      <c r="E70" s="18"/>
      <c r="F70" s="5">
        <v>5438433.7300000004</v>
      </c>
      <c r="G70" s="5">
        <v>5458921.9000000004</v>
      </c>
      <c r="H70" s="5">
        <v>182753.6</v>
      </c>
      <c r="I70" s="5">
        <v>452302.46</v>
      </c>
      <c r="J70" s="5">
        <v>66759.61</v>
      </c>
      <c r="K70" s="5">
        <v>3349356.58</v>
      </c>
      <c r="L70" s="5">
        <v>4834299.38</v>
      </c>
      <c r="M70" s="9">
        <f t="shared" si="0"/>
        <v>-20488.169999999925</v>
      </c>
    </row>
    <row r="71" spans="3:13" x14ac:dyDescent="0.25">
      <c r="C71" s="4" t="s">
        <v>75</v>
      </c>
      <c r="D71" s="17">
        <v>2812</v>
      </c>
      <c r="E71" s="18"/>
      <c r="F71" s="5">
        <v>8692825.6600000001</v>
      </c>
      <c r="G71" s="5">
        <v>8819288.3800000008</v>
      </c>
      <c r="H71" s="5">
        <v>315110.78000000003</v>
      </c>
      <c r="I71" s="5">
        <v>2135951.17</v>
      </c>
      <c r="J71" s="5">
        <v>650956.68000000005</v>
      </c>
      <c r="K71" s="5">
        <v>5004132.6399999997</v>
      </c>
      <c r="L71" s="5">
        <v>3448807.49</v>
      </c>
      <c r="M71" s="9">
        <f t="shared" si="0"/>
        <v>-126462.72000000067</v>
      </c>
    </row>
    <row r="72" spans="3:13" x14ac:dyDescent="0.25">
      <c r="C72" s="4" t="s">
        <v>76</v>
      </c>
      <c r="D72" s="17">
        <v>1172</v>
      </c>
      <c r="E72" s="18"/>
      <c r="F72" s="5">
        <v>2618759</v>
      </c>
      <c r="G72" s="5">
        <v>2692761.18</v>
      </c>
      <c r="H72" s="5">
        <v>78181.740000000005</v>
      </c>
      <c r="I72" s="5">
        <v>139334.01999999999</v>
      </c>
      <c r="J72" s="5">
        <v>33725.949999999997</v>
      </c>
      <c r="K72" s="5">
        <v>1391699.64</v>
      </c>
      <c r="L72" s="5">
        <v>2147933.63</v>
      </c>
      <c r="M72" s="9">
        <f t="shared" ref="M72:M135" si="1">F72-G72</f>
        <v>-74002.180000000168</v>
      </c>
    </row>
    <row r="73" spans="3:13" x14ac:dyDescent="0.25">
      <c r="C73" s="4" t="s">
        <v>77</v>
      </c>
      <c r="D73" s="17">
        <v>606</v>
      </c>
      <c r="E73" s="18"/>
      <c r="F73" s="5">
        <v>1150579.3700000001</v>
      </c>
      <c r="G73" s="5">
        <v>1164948.22</v>
      </c>
      <c r="H73" s="5">
        <v>33464.720000000001</v>
      </c>
      <c r="I73" s="5">
        <v>40037.279999999999</v>
      </c>
      <c r="J73" s="5">
        <v>5651.48</v>
      </c>
      <c r="K73" s="5">
        <v>687244.27</v>
      </c>
      <c r="L73" s="5">
        <v>961663.72</v>
      </c>
      <c r="M73" s="9">
        <f t="shared" si="1"/>
        <v>-14368.84999999986</v>
      </c>
    </row>
    <row r="74" spans="3:13" x14ac:dyDescent="0.25">
      <c r="C74" s="4" t="s">
        <v>78</v>
      </c>
      <c r="D74" s="17">
        <v>2171</v>
      </c>
      <c r="E74" s="18"/>
      <c r="F74" s="5">
        <v>4694553.93</v>
      </c>
      <c r="G74" s="5">
        <v>4989387.63</v>
      </c>
      <c r="H74" s="5">
        <v>164692.1</v>
      </c>
      <c r="I74" s="5">
        <v>691266.26</v>
      </c>
      <c r="J74" s="5">
        <v>96624.52</v>
      </c>
      <c r="K74" s="5">
        <v>2977641.96</v>
      </c>
      <c r="L74" s="5">
        <v>5101453.54</v>
      </c>
      <c r="M74" s="9">
        <f t="shared" si="1"/>
        <v>-294833.70000000019</v>
      </c>
    </row>
    <row r="75" spans="3:13" x14ac:dyDescent="0.25">
      <c r="C75" s="4" t="s">
        <v>79</v>
      </c>
      <c r="D75" s="17">
        <v>3083</v>
      </c>
      <c r="E75" s="18"/>
      <c r="F75" s="5">
        <v>7203026.8600000003</v>
      </c>
      <c r="G75" s="5">
        <v>7328086.71</v>
      </c>
      <c r="H75" s="5">
        <v>204765.04</v>
      </c>
      <c r="I75" s="5">
        <v>580847.69999999995</v>
      </c>
      <c r="J75" s="5">
        <v>11736.96</v>
      </c>
      <c r="K75" s="5">
        <v>3848327.76</v>
      </c>
      <c r="L75" s="5">
        <v>9792385.4000000004</v>
      </c>
      <c r="M75" s="9">
        <f t="shared" si="1"/>
        <v>-125059.84999999963</v>
      </c>
    </row>
    <row r="76" spans="3:13" x14ac:dyDescent="0.25">
      <c r="C76" s="4" t="s">
        <v>80</v>
      </c>
      <c r="D76" s="17">
        <v>2920</v>
      </c>
      <c r="E76" s="18"/>
      <c r="F76" s="5">
        <v>5858849.4500000002</v>
      </c>
      <c r="G76" s="5">
        <v>6152832.5300000003</v>
      </c>
      <c r="H76" s="5">
        <v>178899.68</v>
      </c>
      <c r="I76" s="5">
        <v>551406.66</v>
      </c>
      <c r="J76" s="5">
        <v>61484.42</v>
      </c>
      <c r="K76" s="5">
        <v>3644280.07</v>
      </c>
      <c r="L76" s="5">
        <v>4491803.83</v>
      </c>
      <c r="M76" s="9">
        <f t="shared" si="1"/>
        <v>-293983.08000000007</v>
      </c>
    </row>
    <row r="77" spans="3:13" x14ac:dyDescent="0.25">
      <c r="C77" s="4" t="s">
        <v>81</v>
      </c>
      <c r="D77" s="17">
        <v>995</v>
      </c>
      <c r="E77" s="18"/>
      <c r="F77" s="5">
        <v>2290561.3199999998</v>
      </c>
      <c r="G77" s="5">
        <v>2306057.61</v>
      </c>
      <c r="H77" s="5">
        <v>72409.929999999993</v>
      </c>
      <c r="I77" s="5">
        <v>62948.4</v>
      </c>
      <c r="J77" s="5">
        <v>30758.49</v>
      </c>
      <c r="K77" s="5">
        <v>1140640.6399999999</v>
      </c>
      <c r="L77" s="5">
        <v>2179292.35</v>
      </c>
      <c r="M77" s="9">
        <f t="shared" si="1"/>
        <v>-15496.290000000037</v>
      </c>
    </row>
    <row r="78" spans="3:13" x14ac:dyDescent="0.25">
      <c r="C78" s="4" t="s">
        <v>82</v>
      </c>
      <c r="D78" s="17">
        <v>1583</v>
      </c>
      <c r="E78" s="18"/>
      <c r="F78" s="5">
        <v>3862433.37</v>
      </c>
      <c r="G78" s="5">
        <v>3741378.33</v>
      </c>
      <c r="H78" s="5">
        <v>112905.51</v>
      </c>
      <c r="I78" s="5">
        <v>250873.67</v>
      </c>
      <c r="J78" s="5">
        <v>85149.88</v>
      </c>
      <c r="K78" s="5">
        <v>1944659.89</v>
      </c>
      <c r="L78" s="5">
        <v>2338815.65</v>
      </c>
      <c r="M78" s="9">
        <f t="shared" si="1"/>
        <v>121055.04000000004</v>
      </c>
    </row>
    <row r="79" spans="3:13" x14ac:dyDescent="0.25">
      <c r="C79" s="4" t="s">
        <v>83</v>
      </c>
      <c r="D79" s="17">
        <v>3177</v>
      </c>
      <c r="E79" s="18"/>
      <c r="F79" s="5">
        <v>7518143.8499999996</v>
      </c>
      <c r="G79" s="5">
        <v>7451543.6299999999</v>
      </c>
      <c r="H79" s="5">
        <v>190747.59</v>
      </c>
      <c r="I79" s="5">
        <v>559893.6</v>
      </c>
      <c r="J79" s="5">
        <v>33325.949999999997</v>
      </c>
      <c r="K79" s="5">
        <v>3902678.46</v>
      </c>
      <c r="L79" s="5">
        <v>6100202.2599999998</v>
      </c>
      <c r="M79" s="9">
        <f t="shared" si="1"/>
        <v>66600.219999999739</v>
      </c>
    </row>
    <row r="80" spans="3:13" x14ac:dyDescent="0.25">
      <c r="C80" s="4" t="s">
        <v>84</v>
      </c>
      <c r="D80" s="17">
        <v>1027</v>
      </c>
      <c r="E80" s="18"/>
      <c r="F80" s="5">
        <v>2299776.29</v>
      </c>
      <c r="G80" s="5">
        <v>2340781.27</v>
      </c>
      <c r="H80" s="5">
        <v>56714.25</v>
      </c>
      <c r="I80" s="5">
        <v>65959.47</v>
      </c>
      <c r="J80" s="5">
        <v>8847.42</v>
      </c>
      <c r="K80" s="5">
        <v>1162257.03</v>
      </c>
      <c r="L80" s="5">
        <v>493653.68</v>
      </c>
      <c r="M80" s="9">
        <f t="shared" si="1"/>
        <v>-41004.979999999981</v>
      </c>
    </row>
    <row r="81" spans="3:13" x14ac:dyDescent="0.25">
      <c r="C81" s="4" t="s">
        <v>85</v>
      </c>
      <c r="D81" s="17">
        <v>5571</v>
      </c>
      <c r="E81" s="18"/>
      <c r="F81" s="5">
        <v>14560698.49</v>
      </c>
      <c r="G81" s="5">
        <v>14591017.470000001</v>
      </c>
      <c r="H81" s="5">
        <v>384831.69</v>
      </c>
      <c r="I81" s="5">
        <v>1186995.1000000001</v>
      </c>
      <c r="J81" s="5">
        <v>762566.76</v>
      </c>
      <c r="K81" s="5">
        <v>7066434.8399999999</v>
      </c>
      <c r="L81" s="5">
        <v>10231343.130000001</v>
      </c>
      <c r="M81" s="9">
        <f t="shared" si="1"/>
        <v>-30318.980000000447</v>
      </c>
    </row>
    <row r="82" spans="3:13" x14ac:dyDescent="0.25">
      <c r="C82" s="4" t="s">
        <v>86</v>
      </c>
      <c r="D82" s="17">
        <v>2982</v>
      </c>
      <c r="E82" s="18"/>
      <c r="F82" s="5">
        <v>6764878.7800000003</v>
      </c>
      <c r="G82" s="5">
        <v>7028466.7199999997</v>
      </c>
      <c r="H82" s="5">
        <v>215218.41</v>
      </c>
      <c r="I82" s="5">
        <v>478309.32</v>
      </c>
      <c r="J82" s="5">
        <v>95471.53</v>
      </c>
      <c r="K82" s="5">
        <v>3675161.44</v>
      </c>
      <c r="L82" s="5">
        <v>11284267.33</v>
      </c>
      <c r="M82" s="9">
        <f t="shared" si="1"/>
        <v>-263587.93999999948</v>
      </c>
    </row>
    <row r="83" spans="3:13" x14ac:dyDescent="0.25">
      <c r="C83" s="4" t="s">
        <v>87</v>
      </c>
      <c r="D83" s="17">
        <v>1364</v>
      </c>
      <c r="E83" s="18"/>
      <c r="F83" s="5">
        <v>4003140.73</v>
      </c>
      <c r="G83" s="5">
        <v>3985457.95</v>
      </c>
      <c r="H83" s="5">
        <v>101208.83</v>
      </c>
      <c r="I83" s="5">
        <v>109123.26</v>
      </c>
      <c r="J83" s="5">
        <v>56662.04</v>
      </c>
      <c r="K83" s="5">
        <v>1581440.4</v>
      </c>
      <c r="L83" s="5">
        <v>4934653.0599999996</v>
      </c>
      <c r="M83" s="9">
        <f t="shared" si="1"/>
        <v>17682.779999999795</v>
      </c>
    </row>
    <row r="84" spans="3:13" x14ac:dyDescent="0.25">
      <c r="C84" s="4" t="s">
        <v>88</v>
      </c>
      <c r="D84" s="17">
        <v>1354</v>
      </c>
      <c r="E84" s="18"/>
      <c r="F84" s="5">
        <v>3307102.78</v>
      </c>
      <c r="G84" s="5">
        <v>3257644.43</v>
      </c>
      <c r="H84" s="5">
        <v>86675.82</v>
      </c>
      <c r="I84" s="5">
        <v>104474.57</v>
      </c>
      <c r="J84" s="5">
        <v>18405.22</v>
      </c>
      <c r="K84" s="5">
        <v>1560652.45</v>
      </c>
      <c r="L84" s="5">
        <v>6093115.1299999999</v>
      </c>
      <c r="M84" s="9">
        <f t="shared" si="1"/>
        <v>49458.349999999627</v>
      </c>
    </row>
    <row r="85" spans="3:13" x14ac:dyDescent="0.25">
      <c r="C85" s="4" t="s">
        <v>89</v>
      </c>
      <c r="D85" s="17">
        <v>2911</v>
      </c>
      <c r="E85" s="18"/>
      <c r="F85" s="5">
        <v>6597998.1100000003</v>
      </c>
      <c r="G85" s="5">
        <v>6565058.0800000001</v>
      </c>
      <c r="H85" s="5">
        <v>185935.1</v>
      </c>
      <c r="I85" s="5">
        <v>444166.9</v>
      </c>
      <c r="J85" s="5">
        <v>53771.98</v>
      </c>
      <c r="K85" s="5">
        <v>3534120.69</v>
      </c>
      <c r="L85" s="5">
        <v>6329557.6799999997</v>
      </c>
      <c r="M85" s="9">
        <f t="shared" si="1"/>
        <v>32940.030000000261</v>
      </c>
    </row>
    <row r="86" spans="3:13" x14ac:dyDescent="0.25">
      <c r="C86" s="4" t="s">
        <v>90</v>
      </c>
      <c r="D86" s="17">
        <v>1948</v>
      </c>
      <c r="E86" s="18"/>
      <c r="F86" s="5">
        <v>4538048.38</v>
      </c>
      <c r="G86" s="5">
        <v>4581077.34</v>
      </c>
      <c r="H86" s="5">
        <v>118198.84</v>
      </c>
      <c r="I86" s="5">
        <v>297673.98</v>
      </c>
      <c r="J86" s="5">
        <v>47988.06</v>
      </c>
      <c r="K86" s="5">
        <v>2366132.5099999998</v>
      </c>
      <c r="L86" s="5">
        <v>3521734.75</v>
      </c>
      <c r="M86" s="9">
        <f t="shared" si="1"/>
        <v>-43028.959999999963</v>
      </c>
    </row>
    <row r="87" spans="3:13" x14ac:dyDescent="0.25">
      <c r="C87" s="4" t="s">
        <v>91</v>
      </c>
      <c r="D87" s="17">
        <v>3132</v>
      </c>
      <c r="E87" s="18"/>
      <c r="F87" s="5">
        <v>6768626.1399999997</v>
      </c>
      <c r="G87" s="5">
        <v>6817715.4699999997</v>
      </c>
      <c r="H87" s="5">
        <v>243038.47</v>
      </c>
      <c r="I87" s="5">
        <v>901416.76</v>
      </c>
      <c r="J87" s="5">
        <v>177025.59</v>
      </c>
      <c r="K87" s="5">
        <v>4200281.3600000003</v>
      </c>
      <c r="L87" s="5">
        <v>6655839.9400000004</v>
      </c>
      <c r="M87" s="9">
        <f t="shared" si="1"/>
        <v>-49089.330000000075</v>
      </c>
    </row>
    <row r="88" spans="3:13" x14ac:dyDescent="0.25">
      <c r="C88" s="4" t="s">
        <v>92</v>
      </c>
      <c r="D88" s="17">
        <v>2144</v>
      </c>
      <c r="E88" s="18"/>
      <c r="F88" s="5">
        <v>5274392.51</v>
      </c>
      <c r="G88" s="5">
        <v>5323021.26</v>
      </c>
      <c r="H88" s="5">
        <v>153559.01</v>
      </c>
      <c r="I88" s="5">
        <v>642347.37</v>
      </c>
      <c r="J88" s="5">
        <v>79778.84</v>
      </c>
      <c r="K88" s="5">
        <v>2904959.71</v>
      </c>
      <c r="L88" s="5">
        <v>4414814.9800000004</v>
      </c>
      <c r="M88" s="9">
        <f t="shared" si="1"/>
        <v>-48628.75</v>
      </c>
    </row>
    <row r="89" spans="3:13" x14ac:dyDescent="0.25">
      <c r="C89" s="4" t="s">
        <v>93</v>
      </c>
      <c r="D89" s="17">
        <v>2181</v>
      </c>
      <c r="E89" s="18"/>
      <c r="F89" s="5">
        <v>5749832.5300000003</v>
      </c>
      <c r="G89" s="5">
        <v>5573085.8300000001</v>
      </c>
      <c r="H89" s="5">
        <v>163202.17000000001</v>
      </c>
      <c r="I89" s="5">
        <v>459542.59</v>
      </c>
      <c r="J89" s="5">
        <v>109898.83</v>
      </c>
      <c r="K89" s="5">
        <v>2771661.59</v>
      </c>
      <c r="L89" s="5">
        <v>3523723.52</v>
      </c>
      <c r="M89" s="9">
        <f t="shared" si="1"/>
        <v>176746.70000000019</v>
      </c>
    </row>
    <row r="90" spans="3:13" x14ac:dyDescent="0.25">
      <c r="C90" s="4" t="s">
        <v>94</v>
      </c>
      <c r="D90" s="17">
        <v>1427</v>
      </c>
      <c r="E90" s="18"/>
      <c r="F90" s="5">
        <v>3406007.42</v>
      </c>
      <c r="G90" s="5">
        <v>3444114.84</v>
      </c>
      <c r="H90" s="5">
        <v>82137.05</v>
      </c>
      <c r="I90" s="5">
        <v>91073.52</v>
      </c>
      <c r="J90" s="5">
        <v>83667.77</v>
      </c>
      <c r="K90" s="5">
        <v>1617894.12</v>
      </c>
      <c r="L90" s="5">
        <v>2415840.56</v>
      </c>
      <c r="M90" s="9">
        <f t="shared" si="1"/>
        <v>-38107.419999999925</v>
      </c>
    </row>
    <row r="91" spans="3:13" x14ac:dyDescent="0.25">
      <c r="C91" s="4" t="s">
        <v>95</v>
      </c>
      <c r="D91" s="17">
        <v>4400</v>
      </c>
      <c r="E91" s="18"/>
      <c r="F91" s="5">
        <v>9924777.9399999995</v>
      </c>
      <c r="G91" s="5">
        <v>9838198.1300000008</v>
      </c>
      <c r="H91" s="5">
        <v>282573.92</v>
      </c>
      <c r="I91" s="5">
        <v>934262.85</v>
      </c>
      <c r="J91" s="5">
        <v>255114.29</v>
      </c>
      <c r="K91" s="5">
        <v>5596448.1600000001</v>
      </c>
      <c r="L91" s="5">
        <v>4655590.53</v>
      </c>
      <c r="M91" s="9">
        <f t="shared" si="1"/>
        <v>86579.809999998659</v>
      </c>
    </row>
    <row r="92" spans="3:13" x14ac:dyDescent="0.25">
      <c r="C92" s="4" t="s">
        <v>96</v>
      </c>
      <c r="D92" s="17">
        <v>1057</v>
      </c>
      <c r="E92" s="18"/>
      <c r="F92" s="5">
        <v>3002300.39</v>
      </c>
      <c r="G92" s="5">
        <v>2723930.65</v>
      </c>
      <c r="H92" s="5">
        <v>77848.91</v>
      </c>
      <c r="I92" s="5">
        <v>123212.32</v>
      </c>
      <c r="J92" s="5">
        <v>35097.550000000003</v>
      </c>
      <c r="K92" s="5">
        <v>1257358.6599999999</v>
      </c>
      <c r="L92" s="5">
        <v>2354339.14</v>
      </c>
      <c r="M92" s="9">
        <f t="shared" si="1"/>
        <v>278369.74000000022</v>
      </c>
    </row>
    <row r="93" spans="3:13" x14ac:dyDescent="0.25">
      <c r="C93" s="4" t="s">
        <v>97</v>
      </c>
      <c r="D93" s="17">
        <v>1591</v>
      </c>
      <c r="E93" s="18"/>
      <c r="F93" s="5">
        <v>3502276.47</v>
      </c>
      <c r="G93" s="5">
        <v>3622602.66</v>
      </c>
      <c r="H93" s="5">
        <v>95715.61</v>
      </c>
      <c r="I93" s="5">
        <v>148309.4</v>
      </c>
      <c r="J93" s="5">
        <v>31830.11</v>
      </c>
      <c r="K93" s="5">
        <v>1848567.88</v>
      </c>
      <c r="L93" s="5">
        <v>3494352.5</v>
      </c>
      <c r="M93" s="9">
        <f t="shared" si="1"/>
        <v>-120326.18999999994</v>
      </c>
    </row>
    <row r="94" spans="3:13" x14ac:dyDescent="0.25">
      <c r="C94" s="4" t="s">
        <v>98</v>
      </c>
      <c r="D94" s="17">
        <v>2969</v>
      </c>
      <c r="E94" s="18"/>
      <c r="F94" s="5">
        <v>6599512.5700000003</v>
      </c>
      <c r="G94" s="5">
        <v>6599512.5700000003</v>
      </c>
      <c r="H94" s="5">
        <v>226581.28</v>
      </c>
      <c r="I94" s="5">
        <v>594512.05000000005</v>
      </c>
      <c r="J94" s="5">
        <v>100266.91</v>
      </c>
      <c r="K94" s="5">
        <v>3796651.96</v>
      </c>
      <c r="L94" s="5">
        <v>6121048.1200000001</v>
      </c>
      <c r="M94" s="9">
        <f t="shared" si="1"/>
        <v>0</v>
      </c>
    </row>
    <row r="95" spans="3:13" x14ac:dyDescent="0.25">
      <c r="C95" s="4" t="s">
        <v>99</v>
      </c>
      <c r="D95" s="17">
        <v>9884</v>
      </c>
      <c r="E95" s="18"/>
      <c r="F95" s="5">
        <v>32850583.84</v>
      </c>
      <c r="G95" s="5">
        <v>33351829.170000002</v>
      </c>
      <c r="H95" s="5">
        <v>1233038.98</v>
      </c>
      <c r="I95" s="5">
        <v>2063091.93</v>
      </c>
      <c r="J95" s="5">
        <v>888498.51</v>
      </c>
      <c r="K95" s="5">
        <v>14207555.210000001</v>
      </c>
      <c r="L95" s="5">
        <v>35684326.109999999</v>
      </c>
      <c r="M95" s="9">
        <f t="shared" si="1"/>
        <v>-501245.33000000194</v>
      </c>
    </row>
    <row r="96" spans="3:13" x14ac:dyDescent="0.25">
      <c r="C96" s="4" t="s">
        <v>100</v>
      </c>
      <c r="D96" s="17">
        <v>7530</v>
      </c>
      <c r="E96" s="18"/>
      <c r="F96" s="5">
        <v>18623954.32</v>
      </c>
      <c r="G96" s="5">
        <v>18680284.5</v>
      </c>
      <c r="H96" s="5">
        <v>701874.41</v>
      </c>
      <c r="I96" s="5">
        <v>2894542.63</v>
      </c>
      <c r="J96" s="5">
        <v>264829.92</v>
      </c>
      <c r="K96" s="5">
        <v>10935348.970000001</v>
      </c>
      <c r="L96" s="5">
        <v>12634288.67</v>
      </c>
      <c r="M96" s="9">
        <f t="shared" si="1"/>
        <v>-56330.179999999702</v>
      </c>
    </row>
    <row r="97" spans="3:13" x14ac:dyDescent="0.25">
      <c r="C97" s="4" t="s">
        <v>101</v>
      </c>
      <c r="D97" s="17">
        <v>14070</v>
      </c>
      <c r="E97" s="18"/>
      <c r="F97" s="5">
        <v>43547478.780000001</v>
      </c>
      <c r="G97" s="5">
        <v>43547478.780000001</v>
      </c>
      <c r="H97" s="5">
        <v>1679454.83</v>
      </c>
      <c r="I97" s="5">
        <v>4115449.91</v>
      </c>
      <c r="J97" s="5">
        <v>3761.62</v>
      </c>
      <c r="K97" s="5">
        <v>21520280.879999999</v>
      </c>
      <c r="L97" s="5">
        <v>50244227.399999999</v>
      </c>
      <c r="M97" s="9">
        <f t="shared" si="1"/>
        <v>0</v>
      </c>
    </row>
    <row r="98" spans="3:13" x14ac:dyDescent="0.25">
      <c r="C98" s="4" t="s">
        <v>102</v>
      </c>
      <c r="D98" s="17">
        <v>7526</v>
      </c>
      <c r="E98" s="18"/>
      <c r="F98" s="5">
        <v>21568710.350000001</v>
      </c>
      <c r="G98" s="5">
        <v>19355715.5</v>
      </c>
      <c r="H98" s="5">
        <v>770738.02</v>
      </c>
      <c r="I98" s="5">
        <v>1933975.66</v>
      </c>
      <c r="J98" s="5">
        <v>35211.730000000003</v>
      </c>
      <c r="K98" s="5">
        <v>10061459.09</v>
      </c>
      <c r="L98" s="5">
        <v>30651800.309999999</v>
      </c>
      <c r="M98" s="9">
        <f t="shared" si="1"/>
        <v>2212994.8500000015</v>
      </c>
    </row>
    <row r="99" spans="3:13" x14ac:dyDescent="0.25">
      <c r="C99" s="4" t="s">
        <v>103</v>
      </c>
      <c r="D99" s="17">
        <v>13278</v>
      </c>
      <c r="E99" s="18"/>
      <c r="F99" s="5">
        <v>68640626.299999997</v>
      </c>
      <c r="G99" s="5">
        <v>62918140.579999998</v>
      </c>
      <c r="H99" s="5">
        <v>1798595.41</v>
      </c>
      <c r="I99" s="5">
        <v>8672299.6199999992</v>
      </c>
      <c r="J99" s="5">
        <v>575986.1</v>
      </c>
      <c r="K99" s="5">
        <v>24532236.539999999</v>
      </c>
      <c r="L99" s="5">
        <v>28259128.210000001</v>
      </c>
      <c r="M99" s="9">
        <f t="shared" si="1"/>
        <v>5722485.7199999988</v>
      </c>
    </row>
    <row r="100" spans="3:13" x14ac:dyDescent="0.25">
      <c r="C100" s="4" t="s">
        <v>104</v>
      </c>
      <c r="D100" s="17">
        <v>1820</v>
      </c>
      <c r="E100" s="18"/>
      <c r="F100" s="5">
        <v>5641683.1600000001</v>
      </c>
      <c r="G100" s="5">
        <v>5762003.6399999997</v>
      </c>
      <c r="H100" s="5">
        <v>254191.49</v>
      </c>
      <c r="I100" s="5">
        <v>608957.07999999996</v>
      </c>
      <c r="J100" s="5">
        <v>35250.81</v>
      </c>
      <c r="K100" s="5">
        <v>2925629.74</v>
      </c>
      <c r="L100" s="5">
        <v>9606035.2200000007</v>
      </c>
      <c r="M100" s="9">
        <f t="shared" si="1"/>
        <v>-120320.47999999952</v>
      </c>
    </row>
    <row r="101" spans="3:13" x14ac:dyDescent="0.25">
      <c r="C101" s="4" t="s">
        <v>105</v>
      </c>
      <c r="D101" s="17">
        <v>2041</v>
      </c>
      <c r="E101" s="18"/>
      <c r="F101" s="5">
        <v>5385392.6799999997</v>
      </c>
      <c r="G101" s="5">
        <v>5274192.1399999997</v>
      </c>
      <c r="H101" s="5">
        <v>262111.44</v>
      </c>
      <c r="I101" s="5">
        <v>370143.22</v>
      </c>
      <c r="J101" s="5">
        <v>52846.32</v>
      </c>
      <c r="K101" s="5">
        <v>2673152.58</v>
      </c>
      <c r="L101" s="5">
        <v>5115114.26</v>
      </c>
      <c r="M101" s="9">
        <f t="shared" si="1"/>
        <v>111200.54000000004</v>
      </c>
    </row>
    <row r="102" spans="3:13" x14ac:dyDescent="0.25">
      <c r="C102" s="4" t="s">
        <v>106</v>
      </c>
      <c r="D102" s="17">
        <v>2936</v>
      </c>
      <c r="E102" s="18"/>
      <c r="F102" s="5">
        <v>6925687.75</v>
      </c>
      <c r="G102" s="5">
        <v>6449168.7000000002</v>
      </c>
      <c r="H102" s="5">
        <v>281985</v>
      </c>
      <c r="I102" s="5">
        <v>1020222.53</v>
      </c>
      <c r="J102" s="5">
        <v>390301.09</v>
      </c>
      <c r="K102" s="5">
        <v>4145914.4</v>
      </c>
      <c r="L102" s="5">
        <v>1406682.03</v>
      </c>
      <c r="M102" s="9">
        <f t="shared" si="1"/>
        <v>476519.04999999981</v>
      </c>
    </row>
    <row r="103" spans="3:13" x14ac:dyDescent="0.25">
      <c r="C103" s="4" t="s">
        <v>107</v>
      </c>
      <c r="D103" s="17">
        <v>732</v>
      </c>
      <c r="E103" s="18"/>
      <c r="F103" s="5">
        <v>6571373.5599999996</v>
      </c>
      <c r="G103" s="5">
        <v>6164693.6399999997</v>
      </c>
      <c r="H103" s="5">
        <v>80452.69</v>
      </c>
      <c r="I103" s="5">
        <v>398637.46</v>
      </c>
      <c r="J103" s="5">
        <v>2521.92</v>
      </c>
      <c r="K103" s="5">
        <v>1269531.1399999999</v>
      </c>
      <c r="L103" s="5">
        <v>6253257.5199999996</v>
      </c>
      <c r="M103" s="9">
        <f t="shared" si="1"/>
        <v>406679.91999999993</v>
      </c>
    </row>
    <row r="104" spans="3:13" x14ac:dyDescent="0.25">
      <c r="C104" s="4" t="s">
        <v>108</v>
      </c>
      <c r="D104" s="17">
        <v>2229</v>
      </c>
      <c r="E104" s="18"/>
      <c r="F104" s="5">
        <v>5444466.9100000001</v>
      </c>
      <c r="G104" s="5">
        <v>5444466.9100000001</v>
      </c>
      <c r="H104" s="5">
        <v>203775.47</v>
      </c>
      <c r="I104" s="5">
        <v>827493.21</v>
      </c>
      <c r="J104" s="5">
        <v>82357.3</v>
      </c>
      <c r="K104" s="5">
        <v>3175422.89</v>
      </c>
      <c r="L104" s="5">
        <v>3354453.97</v>
      </c>
      <c r="M104" s="9">
        <f t="shared" si="1"/>
        <v>0</v>
      </c>
    </row>
    <row r="105" spans="3:13" x14ac:dyDescent="0.25">
      <c r="C105" s="4" t="s">
        <v>109</v>
      </c>
      <c r="D105" s="17">
        <v>9791</v>
      </c>
      <c r="E105" s="18"/>
      <c r="F105" s="5">
        <v>35653752.390000001</v>
      </c>
      <c r="G105" s="5">
        <v>33682692.969999999</v>
      </c>
      <c r="H105" s="5">
        <v>1035386.18</v>
      </c>
      <c r="I105" s="5">
        <v>8414478.8200000003</v>
      </c>
      <c r="J105" s="5">
        <v>85912.08</v>
      </c>
      <c r="K105" s="5">
        <v>19325026.190000001</v>
      </c>
      <c r="L105" s="5">
        <v>4598009.68</v>
      </c>
      <c r="M105" s="9">
        <f t="shared" si="1"/>
        <v>1971059.4200000018</v>
      </c>
    </row>
    <row r="106" spans="3:13" x14ac:dyDescent="0.25">
      <c r="C106" s="4" t="s">
        <v>110</v>
      </c>
      <c r="D106" s="17">
        <v>730</v>
      </c>
      <c r="E106" s="18"/>
      <c r="F106" s="5">
        <v>3185857.88</v>
      </c>
      <c r="G106" s="5">
        <v>3228355.32</v>
      </c>
      <c r="H106" s="5">
        <v>115616.45</v>
      </c>
      <c r="I106" s="5">
        <v>256181.69</v>
      </c>
      <c r="J106" s="5">
        <v>21804.23</v>
      </c>
      <c r="K106" s="5">
        <v>1260652.8</v>
      </c>
      <c r="L106" s="5">
        <v>2113935.83</v>
      </c>
      <c r="M106" s="9">
        <f t="shared" si="1"/>
        <v>-42497.439999999944</v>
      </c>
    </row>
    <row r="107" spans="3:13" x14ac:dyDescent="0.25">
      <c r="C107" s="4" t="s">
        <v>111</v>
      </c>
      <c r="D107" s="17">
        <v>5324</v>
      </c>
      <c r="E107" s="18"/>
      <c r="F107" s="5">
        <v>13934190.24</v>
      </c>
      <c r="G107" s="5">
        <v>13926283.039999999</v>
      </c>
      <c r="H107" s="5">
        <v>587614.89</v>
      </c>
      <c r="I107" s="5">
        <v>2409443.7799999998</v>
      </c>
      <c r="J107" s="5">
        <v>142731.65</v>
      </c>
      <c r="K107" s="5">
        <v>8035671.9699999997</v>
      </c>
      <c r="L107" s="5">
        <v>4125128.99</v>
      </c>
      <c r="M107" s="9">
        <f t="shared" si="1"/>
        <v>7907.2000000011176</v>
      </c>
    </row>
    <row r="108" spans="3:13" x14ac:dyDescent="0.25">
      <c r="C108" s="4" t="s">
        <v>112</v>
      </c>
      <c r="D108" s="17">
        <v>4140</v>
      </c>
      <c r="E108" s="18"/>
      <c r="F108" s="5">
        <v>10004330.789999999</v>
      </c>
      <c r="G108" s="5">
        <v>10004330.789999999</v>
      </c>
      <c r="H108" s="5">
        <v>380272.4</v>
      </c>
      <c r="I108" s="5">
        <v>1284246.1499999999</v>
      </c>
      <c r="J108" s="5">
        <v>213972.92</v>
      </c>
      <c r="K108" s="5">
        <v>5688870.6500000004</v>
      </c>
      <c r="L108" s="5">
        <v>4514068.67</v>
      </c>
      <c r="M108" s="9">
        <f t="shared" si="1"/>
        <v>0</v>
      </c>
    </row>
    <row r="109" spans="3:13" x14ac:dyDescent="0.25">
      <c r="C109" s="4" t="s">
        <v>113</v>
      </c>
      <c r="D109" s="17">
        <v>2079</v>
      </c>
      <c r="E109" s="18"/>
      <c r="F109" s="5">
        <v>5437307.1100000003</v>
      </c>
      <c r="G109" s="5">
        <v>5553501.2999999998</v>
      </c>
      <c r="H109" s="5">
        <v>259048.78</v>
      </c>
      <c r="I109" s="5">
        <v>1593864.56</v>
      </c>
      <c r="J109" s="5">
        <v>55165.88</v>
      </c>
      <c r="K109" s="5">
        <v>3737177.95</v>
      </c>
      <c r="L109" s="5">
        <v>4025967.8</v>
      </c>
      <c r="M109" s="9">
        <f t="shared" si="1"/>
        <v>-116194.18999999948</v>
      </c>
    </row>
    <row r="110" spans="3:13" x14ac:dyDescent="0.25">
      <c r="C110" s="4" t="s">
        <v>114</v>
      </c>
      <c r="D110" s="17">
        <v>1159</v>
      </c>
      <c r="E110" s="18"/>
      <c r="F110" s="5">
        <v>2813853.8</v>
      </c>
      <c r="G110" s="5">
        <v>2840773.85</v>
      </c>
      <c r="H110" s="5">
        <v>90006.53</v>
      </c>
      <c r="I110" s="5">
        <v>156694.04999999999</v>
      </c>
      <c r="J110" s="5">
        <v>45543.17</v>
      </c>
      <c r="K110" s="5">
        <v>1406451.59</v>
      </c>
      <c r="L110" s="5">
        <v>1673745.83</v>
      </c>
      <c r="M110" s="9">
        <f t="shared" si="1"/>
        <v>-26920.050000000279</v>
      </c>
    </row>
    <row r="111" spans="3:13" x14ac:dyDescent="0.25">
      <c r="C111" s="4" t="s">
        <v>115</v>
      </c>
      <c r="D111" s="17">
        <v>2863</v>
      </c>
      <c r="E111" s="18"/>
      <c r="F111" s="5">
        <v>8820242.8000000007</v>
      </c>
      <c r="G111" s="5">
        <v>8820837.9000000004</v>
      </c>
      <c r="H111" s="5">
        <v>427505.88</v>
      </c>
      <c r="I111" s="5">
        <v>983325.5</v>
      </c>
      <c r="J111" s="5">
        <v>269918.39</v>
      </c>
      <c r="K111" s="5">
        <v>4439021.34</v>
      </c>
      <c r="L111" s="5">
        <v>7493153.8399999999</v>
      </c>
      <c r="M111" s="9">
        <f t="shared" si="1"/>
        <v>-595.09999999962747</v>
      </c>
    </row>
    <row r="112" spans="3:13" x14ac:dyDescent="0.25">
      <c r="C112" s="4" t="s">
        <v>116</v>
      </c>
      <c r="D112" s="17">
        <v>1687</v>
      </c>
      <c r="E112" s="18"/>
      <c r="F112" s="5">
        <v>4961190.74</v>
      </c>
      <c r="G112" s="5">
        <v>4951265.2300000004</v>
      </c>
      <c r="H112" s="5">
        <v>255137.39</v>
      </c>
      <c r="I112" s="5">
        <v>370502.35</v>
      </c>
      <c r="J112" s="5">
        <v>64215.13</v>
      </c>
      <c r="K112" s="5">
        <v>2296753.7799999998</v>
      </c>
      <c r="L112" s="5">
        <v>6501562.2599999998</v>
      </c>
      <c r="M112" s="9">
        <f t="shared" si="1"/>
        <v>9925.5099999997765</v>
      </c>
    </row>
    <row r="113" spans="3:13" x14ac:dyDescent="0.25">
      <c r="C113" s="4" t="s">
        <v>117</v>
      </c>
      <c r="D113" s="17">
        <v>4954</v>
      </c>
      <c r="E113" s="18"/>
      <c r="F113" s="5">
        <v>15429851.460000001</v>
      </c>
      <c r="G113" s="5">
        <v>14363210.16</v>
      </c>
      <c r="H113" s="5">
        <v>494710.89</v>
      </c>
      <c r="I113" s="5">
        <v>2615510.92</v>
      </c>
      <c r="J113" s="5">
        <v>118579.57</v>
      </c>
      <c r="K113" s="5">
        <v>7770185.3300000001</v>
      </c>
      <c r="L113" s="5">
        <v>15197335.279999999</v>
      </c>
      <c r="M113" s="9">
        <f t="shared" si="1"/>
        <v>1066641.3000000007</v>
      </c>
    </row>
    <row r="114" spans="3:13" x14ac:dyDescent="0.25">
      <c r="C114" s="4" t="s">
        <v>118</v>
      </c>
      <c r="D114" s="17">
        <v>7581</v>
      </c>
      <c r="E114" s="18"/>
      <c r="F114" s="5">
        <v>21684768.91</v>
      </c>
      <c r="G114" s="5">
        <v>21056363.34</v>
      </c>
      <c r="H114" s="5">
        <v>730860.18</v>
      </c>
      <c r="I114" s="5">
        <v>4523350.0199999996</v>
      </c>
      <c r="J114" s="5">
        <v>492426.04</v>
      </c>
      <c r="K114" s="5">
        <v>12285872.51</v>
      </c>
      <c r="L114" s="5">
        <v>9345154.8000000007</v>
      </c>
      <c r="M114" s="9">
        <f t="shared" si="1"/>
        <v>628405.5700000003</v>
      </c>
    </row>
    <row r="115" spans="3:13" x14ac:dyDescent="0.25">
      <c r="C115" s="4" t="s">
        <v>119</v>
      </c>
      <c r="D115" s="17">
        <v>959</v>
      </c>
      <c r="E115" s="18"/>
      <c r="F115" s="5">
        <v>2871029.74</v>
      </c>
      <c r="G115" s="5">
        <v>2871029.74</v>
      </c>
      <c r="H115" s="5">
        <v>72145.06</v>
      </c>
      <c r="I115" s="5">
        <v>111210.38</v>
      </c>
      <c r="J115" s="5">
        <v>73429.08</v>
      </c>
      <c r="K115" s="5">
        <v>1144776.31</v>
      </c>
      <c r="L115" s="5">
        <v>1836264.65</v>
      </c>
      <c r="M115" s="9">
        <f t="shared" si="1"/>
        <v>0</v>
      </c>
    </row>
    <row r="116" spans="3:13" x14ac:dyDescent="0.25">
      <c r="C116" s="4" t="s">
        <v>120</v>
      </c>
      <c r="D116" s="17">
        <v>4333</v>
      </c>
      <c r="E116" s="18"/>
      <c r="F116" s="5">
        <v>10806717.039999999</v>
      </c>
      <c r="G116" s="5">
        <v>10815835.51</v>
      </c>
      <c r="H116" s="5">
        <v>580378.31000000006</v>
      </c>
      <c r="I116" s="5">
        <v>890799.37</v>
      </c>
      <c r="J116" s="5">
        <v>45818.59</v>
      </c>
      <c r="K116" s="5">
        <v>5929085.7300000004</v>
      </c>
      <c r="L116" s="5">
        <v>5494747.5</v>
      </c>
      <c r="M116" s="9">
        <f t="shared" si="1"/>
        <v>-9118.4700000006706</v>
      </c>
    </row>
    <row r="117" spans="3:13" x14ac:dyDescent="0.25">
      <c r="C117" s="4" t="s">
        <v>121</v>
      </c>
      <c r="D117" s="17">
        <v>1050</v>
      </c>
      <c r="E117" s="18"/>
      <c r="F117" s="5">
        <v>2056228.6</v>
      </c>
      <c r="G117" s="5">
        <v>2050547.65</v>
      </c>
      <c r="H117" s="5">
        <v>66026.37</v>
      </c>
      <c r="I117" s="5">
        <v>134236.51999999999</v>
      </c>
      <c r="J117" s="5">
        <v>17705.509999999998</v>
      </c>
      <c r="K117" s="5">
        <v>1254620.81</v>
      </c>
      <c r="L117" s="5">
        <v>1286257.44</v>
      </c>
      <c r="M117" s="9">
        <f t="shared" si="1"/>
        <v>5680.9500000001863</v>
      </c>
    </row>
    <row r="118" spans="3:13" x14ac:dyDescent="0.25">
      <c r="C118" s="4" t="s">
        <v>122</v>
      </c>
      <c r="D118" s="17">
        <v>2833</v>
      </c>
      <c r="E118" s="18"/>
      <c r="F118" s="5">
        <v>6546407.1699999999</v>
      </c>
      <c r="G118" s="5">
        <v>6760717.1699999999</v>
      </c>
      <c r="H118" s="5">
        <v>213106.35</v>
      </c>
      <c r="I118" s="5">
        <v>337710.07</v>
      </c>
      <c r="J118" s="5">
        <v>41466.18</v>
      </c>
      <c r="K118" s="5">
        <v>3401555.03</v>
      </c>
      <c r="L118" s="5">
        <v>2065108.94</v>
      </c>
      <c r="M118" s="9">
        <f t="shared" si="1"/>
        <v>-214310</v>
      </c>
    </row>
    <row r="119" spans="3:13" x14ac:dyDescent="0.25">
      <c r="C119" s="4" t="s">
        <v>123</v>
      </c>
      <c r="D119" s="17">
        <v>3625</v>
      </c>
      <c r="E119" s="18"/>
      <c r="F119" s="5">
        <v>8568182.6400000006</v>
      </c>
      <c r="G119" s="5">
        <v>8257471.04</v>
      </c>
      <c r="H119" s="5">
        <v>343942.21</v>
      </c>
      <c r="I119" s="5">
        <v>1381865.93</v>
      </c>
      <c r="J119" s="5">
        <v>158234.88</v>
      </c>
      <c r="K119" s="5">
        <v>5204822.0999999996</v>
      </c>
      <c r="L119" s="5">
        <v>7390448.4400000004</v>
      </c>
      <c r="M119" s="9">
        <f t="shared" si="1"/>
        <v>310711.60000000056</v>
      </c>
    </row>
    <row r="120" spans="3:13" x14ac:dyDescent="0.25">
      <c r="C120" s="4" t="s">
        <v>124</v>
      </c>
      <c r="D120" s="17">
        <v>1451</v>
      </c>
      <c r="E120" s="18"/>
      <c r="F120" s="5">
        <v>3410628.6</v>
      </c>
      <c r="G120" s="5">
        <v>3506155.23</v>
      </c>
      <c r="H120" s="5">
        <v>113501.56</v>
      </c>
      <c r="I120" s="5">
        <v>159399.57999999999</v>
      </c>
      <c r="J120" s="5">
        <v>23941.18</v>
      </c>
      <c r="K120" s="5">
        <v>1730907.69</v>
      </c>
      <c r="L120" s="5">
        <v>4497427.16</v>
      </c>
      <c r="M120" s="9">
        <f t="shared" si="1"/>
        <v>-95526.629999999888</v>
      </c>
    </row>
    <row r="121" spans="3:13" x14ac:dyDescent="0.25">
      <c r="C121" s="4" t="s">
        <v>125</v>
      </c>
      <c r="D121" s="17">
        <v>5004</v>
      </c>
      <c r="E121" s="18"/>
      <c r="F121" s="5">
        <v>19423269.359999999</v>
      </c>
      <c r="G121" s="5">
        <v>19386521.960000001</v>
      </c>
      <c r="H121" s="5">
        <v>670575.44999999995</v>
      </c>
      <c r="I121" s="5">
        <v>6451096.9500000002</v>
      </c>
      <c r="J121" s="5">
        <v>140246.07</v>
      </c>
      <c r="K121" s="5">
        <v>11273461.310000001</v>
      </c>
      <c r="L121" s="5">
        <v>21837180.329999998</v>
      </c>
      <c r="M121" s="9">
        <f t="shared" si="1"/>
        <v>36747.39999999851</v>
      </c>
    </row>
    <row r="122" spans="3:13" x14ac:dyDescent="0.25">
      <c r="C122" s="4" t="s">
        <v>126</v>
      </c>
      <c r="D122" s="17">
        <v>2240</v>
      </c>
      <c r="E122" s="18"/>
      <c r="F122" s="5">
        <v>6651823.0300000003</v>
      </c>
      <c r="G122" s="5">
        <v>6651823.0300000003</v>
      </c>
      <c r="H122" s="5">
        <v>277466.5</v>
      </c>
      <c r="I122" s="5">
        <v>1619463.8</v>
      </c>
      <c r="J122" s="5">
        <v>117798.94</v>
      </c>
      <c r="K122" s="5">
        <v>3930361.92</v>
      </c>
      <c r="L122" s="5">
        <v>2131075.64</v>
      </c>
      <c r="M122" s="9">
        <f t="shared" si="1"/>
        <v>0</v>
      </c>
    </row>
    <row r="123" spans="3:13" x14ac:dyDescent="0.25">
      <c r="C123" s="4" t="s">
        <v>127</v>
      </c>
      <c r="D123" s="17">
        <v>697</v>
      </c>
      <c r="E123" s="18"/>
      <c r="F123" s="5">
        <v>1625233.58</v>
      </c>
      <c r="G123" s="5">
        <v>1651883.17</v>
      </c>
      <c r="H123" s="5">
        <v>46135.39</v>
      </c>
      <c r="I123" s="5">
        <v>41817.15</v>
      </c>
      <c r="J123" s="5">
        <v>36902.11</v>
      </c>
      <c r="K123" s="5">
        <v>791761.62</v>
      </c>
      <c r="L123" s="5">
        <v>1847199.46</v>
      </c>
      <c r="M123" s="9">
        <f t="shared" si="1"/>
        <v>-26649.589999999851</v>
      </c>
    </row>
    <row r="124" spans="3:13" x14ac:dyDescent="0.25">
      <c r="C124" s="4" t="s">
        <v>128</v>
      </c>
      <c r="D124" s="17">
        <v>1674</v>
      </c>
      <c r="E124" s="18"/>
      <c r="F124" s="5">
        <v>4767784.0599999996</v>
      </c>
      <c r="G124" s="5">
        <v>4688538.99</v>
      </c>
      <c r="H124" s="5">
        <v>188650.52</v>
      </c>
      <c r="I124" s="5">
        <v>1164009.69</v>
      </c>
      <c r="J124" s="5">
        <v>56048.63</v>
      </c>
      <c r="K124" s="5">
        <v>2883012.55</v>
      </c>
      <c r="L124" s="5">
        <v>113127.6</v>
      </c>
      <c r="M124" s="9">
        <f t="shared" si="1"/>
        <v>79245.069999999367</v>
      </c>
    </row>
    <row r="125" spans="3:13" x14ac:dyDescent="0.25">
      <c r="C125" s="4" t="s">
        <v>129</v>
      </c>
      <c r="D125" s="17">
        <v>2475</v>
      </c>
      <c r="E125" s="18"/>
      <c r="F125" s="5">
        <v>5623961.3399999999</v>
      </c>
      <c r="G125" s="5">
        <v>5581794.6500000004</v>
      </c>
      <c r="H125" s="5">
        <v>205715.92</v>
      </c>
      <c r="I125" s="5">
        <v>546395.68999999994</v>
      </c>
      <c r="J125" s="5">
        <v>132233.32</v>
      </c>
      <c r="K125" s="5">
        <v>3180503.68</v>
      </c>
      <c r="L125" s="5">
        <v>1448530.64</v>
      </c>
      <c r="M125" s="9">
        <f t="shared" si="1"/>
        <v>42166.689999999478</v>
      </c>
    </row>
    <row r="126" spans="3:13" x14ac:dyDescent="0.25">
      <c r="C126" s="4" t="s">
        <v>130</v>
      </c>
      <c r="D126" s="17">
        <v>1443</v>
      </c>
      <c r="E126" s="18"/>
      <c r="F126" s="5">
        <v>3434009.35</v>
      </c>
      <c r="G126" s="5">
        <v>3425846.24</v>
      </c>
      <c r="H126" s="5">
        <v>106081.57</v>
      </c>
      <c r="I126" s="5">
        <v>164309.54</v>
      </c>
      <c r="J126" s="5">
        <v>426643.48</v>
      </c>
      <c r="K126" s="5">
        <v>1717335.24</v>
      </c>
      <c r="L126" s="5">
        <v>3720522.77</v>
      </c>
      <c r="M126" s="9">
        <f t="shared" si="1"/>
        <v>8163.1099999998696</v>
      </c>
    </row>
    <row r="127" spans="3:13" x14ac:dyDescent="0.25">
      <c r="C127" s="4" t="s">
        <v>131</v>
      </c>
      <c r="D127" s="17">
        <v>1571</v>
      </c>
      <c r="E127" s="18"/>
      <c r="F127" s="5">
        <v>3854155.07</v>
      </c>
      <c r="G127" s="5">
        <v>3767969.89</v>
      </c>
      <c r="H127" s="5">
        <v>140586.62</v>
      </c>
      <c r="I127" s="5">
        <v>312907.26</v>
      </c>
      <c r="J127" s="5">
        <v>42545.52</v>
      </c>
      <c r="K127" s="5">
        <v>2009922.06</v>
      </c>
      <c r="L127" s="5">
        <v>4072694.58</v>
      </c>
      <c r="M127" s="9">
        <f t="shared" si="1"/>
        <v>86185.179999999702</v>
      </c>
    </row>
    <row r="128" spans="3:13" x14ac:dyDescent="0.25">
      <c r="C128" s="4" t="s">
        <v>132</v>
      </c>
      <c r="D128" s="17">
        <v>1275</v>
      </c>
      <c r="E128" s="18"/>
      <c r="F128" s="5">
        <v>2933857.86</v>
      </c>
      <c r="G128" s="5">
        <v>2933857.86</v>
      </c>
      <c r="H128" s="5">
        <v>118961.83</v>
      </c>
      <c r="I128" s="5">
        <v>173972.04</v>
      </c>
      <c r="J128" s="5">
        <v>25149.02</v>
      </c>
      <c r="K128" s="5">
        <v>1560143.94</v>
      </c>
      <c r="L128" s="5">
        <v>2156911.21</v>
      </c>
      <c r="M128" s="9">
        <f t="shared" si="1"/>
        <v>0</v>
      </c>
    </row>
    <row r="129" spans="3:13" x14ac:dyDescent="0.25">
      <c r="C129" s="4" t="s">
        <v>133</v>
      </c>
      <c r="D129" s="17">
        <v>2297</v>
      </c>
      <c r="E129" s="18"/>
      <c r="F129" s="5">
        <v>5037295.8</v>
      </c>
      <c r="G129" s="5">
        <v>5087989.6900000004</v>
      </c>
      <c r="H129" s="5">
        <v>225564.51</v>
      </c>
      <c r="I129" s="5">
        <v>475724.56</v>
      </c>
      <c r="J129" s="5">
        <v>32134.48</v>
      </c>
      <c r="K129" s="5">
        <v>2968660.24</v>
      </c>
      <c r="L129" s="5">
        <v>6972241.4100000001</v>
      </c>
      <c r="M129" s="9">
        <f t="shared" si="1"/>
        <v>-50693.890000000596</v>
      </c>
    </row>
    <row r="130" spans="3:13" x14ac:dyDescent="0.25">
      <c r="C130" s="4" t="s">
        <v>134</v>
      </c>
      <c r="D130" s="17">
        <v>1631</v>
      </c>
      <c r="E130" s="18"/>
      <c r="F130" s="5">
        <v>3771300.96</v>
      </c>
      <c r="G130" s="5">
        <v>3981421.74</v>
      </c>
      <c r="H130" s="5">
        <v>157195.39000000001</v>
      </c>
      <c r="I130" s="5">
        <v>309155.43</v>
      </c>
      <c r="J130" s="5">
        <v>60430.65</v>
      </c>
      <c r="K130" s="5">
        <v>2074013.85</v>
      </c>
      <c r="L130" s="5">
        <v>3262249.11</v>
      </c>
      <c r="M130" s="9">
        <f t="shared" si="1"/>
        <v>-210120.78000000026</v>
      </c>
    </row>
    <row r="131" spans="3:13" x14ac:dyDescent="0.25">
      <c r="C131" s="4" t="s">
        <v>135</v>
      </c>
      <c r="D131" s="17">
        <v>1474</v>
      </c>
      <c r="E131" s="18"/>
      <c r="F131" s="5">
        <v>4235689.4400000004</v>
      </c>
      <c r="G131" s="5">
        <v>4232772.18</v>
      </c>
      <c r="H131" s="5">
        <v>152584.48000000001</v>
      </c>
      <c r="I131" s="5">
        <v>807516.61</v>
      </c>
      <c r="J131" s="5">
        <v>22548.71</v>
      </c>
      <c r="K131" s="5">
        <v>2323182.85</v>
      </c>
      <c r="L131" s="5">
        <v>1069985.6499999999</v>
      </c>
      <c r="M131" s="9">
        <f t="shared" si="1"/>
        <v>2917.2600000007078</v>
      </c>
    </row>
    <row r="132" spans="3:13" x14ac:dyDescent="0.25">
      <c r="C132" s="4" t="s">
        <v>136</v>
      </c>
      <c r="D132" s="17">
        <v>559</v>
      </c>
      <c r="E132" s="18"/>
      <c r="F132" s="5">
        <v>1602111.47</v>
      </c>
      <c r="G132" s="5">
        <v>1430282.88</v>
      </c>
      <c r="H132" s="5">
        <v>51741.74</v>
      </c>
      <c r="I132" s="5">
        <v>120385.08</v>
      </c>
      <c r="J132" s="5">
        <v>32331.14</v>
      </c>
      <c r="K132" s="5">
        <v>718763.82</v>
      </c>
      <c r="L132" s="5">
        <v>1249235.6100000001</v>
      </c>
      <c r="M132" s="9">
        <f t="shared" si="1"/>
        <v>171828.59000000008</v>
      </c>
    </row>
    <row r="133" spans="3:13" x14ac:dyDescent="0.25">
      <c r="C133" s="4" t="s">
        <v>137</v>
      </c>
      <c r="D133" s="17">
        <v>975</v>
      </c>
      <c r="E133" s="18"/>
      <c r="F133" s="5">
        <v>2360924.69</v>
      </c>
      <c r="G133" s="5">
        <v>2397534.1</v>
      </c>
      <c r="H133" s="5">
        <v>61048.07</v>
      </c>
      <c r="I133" s="5">
        <v>33097.54</v>
      </c>
      <c r="J133" s="5">
        <v>52535.37</v>
      </c>
      <c r="K133" s="5">
        <v>1082867.78</v>
      </c>
      <c r="L133" s="5">
        <v>3798774.12</v>
      </c>
      <c r="M133" s="9">
        <f t="shared" si="1"/>
        <v>-36609.410000000149</v>
      </c>
    </row>
    <row r="134" spans="3:13" x14ac:dyDescent="0.25">
      <c r="C134" s="4" t="s">
        <v>138</v>
      </c>
      <c r="D134" s="17">
        <v>1725</v>
      </c>
      <c r="E134" s="18"/>
      <c r="F134" s="5">
        <v>4427019.07</v>
      </c>
      <c r="G134" s="5">
        <v>4420108.45</v>
      </c>
      <c r="H134" s="5">
        <v>175658.31</v>
      </c>
      <c r="I134" s="5">
        <v>466937.14</v>
      </c>
      <c r="J134" s="5">
        <v>198039.11</v>
      </c>
      <c r="K134" s="5">
        <v>2324020.48</v>
      </c>
      <c r="L134" s="5">
        <v>5690944.9800000004</v>
      </c>
      <c r="M134" s="9">
        <f t="shared" si="1"/>
        <v>6910.6200000001118</v>
      </c>
    </row>
    <row r="135" spans="3:13" x14ac:dyDescent="0.25">
      <c r="C135" s="4" t="s">
        <v>139</v>
      </c>
      <c r="D135" s="17">
        <v>1105</v>
      </c>
      <c r="E135" s="18"/>
      <c r="F135" s="5">
        <v>2794092.78</v>
      </c>
      <c r="G135" s="5">
        <v>2881504.41</v>
      </c>
      <c r="H135" s="5">
        <v>89759.27</v>
      </c>
      <c r="I135" s="5">
        <v>408664.43</v>
      </c>
      <c r="J135" s="5">
        <v>71142.87</v>
      </c>
      <c r="K135" s="5">
        <v>1579520.79</v>
      </c>
      <c r="L135" s="5">
        <v>2730204.26</v>
      </c>
      <c r="M135" s="9">
        <f t="shared" si="1"/>
        <v>-87411.630000000354</v>
      </c>
    </row>
    <row r="136" spans="3:13" x14ac:dyDescent="0.25">
      <c r="C136" s="4" t="s">
        <v>140</v>
      </c>
      <c r="D136" s="17">
        <v>2139</v>
      </c>
      <c r="E136" s="18"/>
      <c r="F136" s="5">
        <v>5177899.4800000004</v>
      </c>
      <c r="G136" s="5">
        <v>5173866.78</v>
      </c>
      <c r="H136" s="5">
        <v>173074.96</v>
      </c>
      <c r="I136" s="5">
        <v>176592.29</v>
      </c>
      <c r="J136" s="5">
        <v>36484.879999999997</v>
      </c>
      <c r="K136" s="5">
        <v>2502219.5299999998</v>
      </c>
      <c r="L136" s="5">
        <v>5449754.0800000001</v>
      </c>
      <c r="M136" s="9">
        <f t="shared" ref="M136:M199" si="2">F136-G136</f>
        <v>4032.7000000001863</v>
      </c>
    </row>
    <row r="137" spans="3:13" x14ac:dyDescent="0.25">
      <c r="C137" s="4" t="s">
        <v>141</v>
      </c>
      <c r="D137" s="17">
        <v>1332</v>
      </c>
      <c r="E137" s="18"/>
      <c r="F137" s="5">
        <v>3412964.17</v>
      </c>
      <c r="G137" s="5">
        <v>3351698.57</v>
      </c>
      <c r="H137" s="5">
        <v>110795.19</v>
      </c>
      <c r="I137" s="5">
        <v>597291.89</v>
      </c>
      <c r="J137" s="5">
        <v>24975.52</v>
      </c>
      <c r="K137" s="5">
        <v>1987651.89</v>
      </c>
      <c r="L137" s="5">
        <v>2219317.0499999998</v>
      </c>
      <c r="M137" s="9">
        <f t="shared" si="2"/>
        <v>61265.600000000093</v>
      </c>
    </row>
    <row r="138" spans="3:13" x14ac:dyDescent="0.25">
      <c r="C138" s="4" t="s">
        <v>142</v>
      </c>
      <c r="D138" s="17">
        <v>576</v>
      </c>
      <c r="E138" s="18"/>
      <c r="F138" s="5">
        <v>1427821.98</v>
      </c>
      <c r="G138" s="5">
        <v>1457662.95</v>
      </c>
      <c r="H138" s="5">
        <v>40973.589999999997</v>
      </c>
      <c r="I138" s="5">
        <v>32352.02</v>
      </c>
      <c r="J138" s="5">
        <v>15337.61</v>
      </c>
      <c r="K138" s="5">
        <v>654336.81999999995</v>
      </c>
      <c r="L138" s="5">
        <v>1030719.16</v>
      </c>
      <c r="M138" s="9">
        <f t="shared" si="2"/>
        <v>-29840.969999999972</v>
      </c>
    </row>
    <row r="139" spans="3:13" x14ac:dyDescent="0.25">
      <c r="C139" s="4" t="s">
        <v>143</v>
      </c>
      <c r="D139" s="17">
        <v>3034</v>
      </c>
      <c r="E139" s="18"/>
      <c r="F139" s="5">
        <v>7328992.1699999999</v>
      </c>
      <c r="G139" s="5">
        <v>7169636.5</v>
      </c>
      <c r="H139" s="5">
        <v>251181.59</v>
      </c>
      <c r="I139" s="5">
        <v>804227.64</v>
      </c>
      <c r="J139" s="5">
        <v>48121.3</v>
      </c>
      <c r="K139" s="5">
        <v>4004816.54</v>
      </c>
      <c r="L139" s="5">
        <v>932385.45</v>
      </c>
      <c r="M139" s="9">
        <f t="shared" si="2"/>
        <v>159355.66999999993</v>
      </c>
    </row>
    <row r="140" spans="3:13" x14ac:dyDescent="0.25">
      <c r="C140" s="4" t="s">
        <v>144</v>
      </c>
      <c r="D140" s="17">
        <v>1082</v>
      </c>
      <c r="E140" s="18"/>
      <c r="F140" s="5">
        <v>2400645.89</v>
      </c>
      <c r="G140" s="5">
        <v>2417813.64</v>
      </c>
      <c r="H140" s="5">
        <v>89563.32</v>
      </c>
      <c r="I140" s="5">
        <v>555444.49</v>
      </c>
      <c r="J140" s="5">
        <v>21019.54</v>
      </c>
      <c r="K140" s="5">
        <v>1668685.32</v>
      </c>
      <c r="L140" s="5">
        <v>959304.3</v>
      </c>
      <c r="M140" s="9">
        <f t="shared" si="2"/>
        <v>-17167.75</v>
      </c>
    </row>
    <row r="141" spans="3:13" x14ac:dyDescent="0.25">
      <c r="C141" s="4" t="s">
        <v>145</v>
      </c>
      <c r="D141" s="17">
        <v>1959</v>
      </c>
      <c r="E141" s="18"/>
      <c r="F141" s="5">
        <v>4780238.83</v>
      </c>
      <c r="G141" s="5">
        <v>4763559.71</v>
      </c>
      <c r="H141" s="5">
        <v>255516.09</v>
      </c>
      <c r="I141" s="5">
        <v>665188.06000000006</v>
      </c>
      <c r="J141" s="5">
        <v>53849.55</v>
      </c>
      <c r="K141" s="5">
        <v>2809185.66</v>
      </c>
      <c r="L141" s="5">
        <v>2175692.92</v>
      </c>
      <c r="M141" s="9">
        <f t="shared" si="2"/>
        <v>16679.120000000112</v>
      </c>
    </row>
    <row r="142" spans="3:13" x14ac:dyDescent="0.25">
      <c r="C142" s="4" t="s">
        <v>146</v>
      </c>
      <c r="D142" s="17">
        <v>935</v>
      </c>
      <c r="E142" s="18"/>
      <c r="F142" s="5">
        <v>2163514.8199999998</v>
      </c>
      <c r="G142" s="5">
        <v>2208689.11</v>
      </c>
      <c r="H142" s="5">
        <v>67385.03</v>
      </c>
      <c r="I142" s="5">
        <v>85145.47</v>
      </c>
      <c r="J142" s="5">
        <v>66043.429999999993</v>
      </c>
      <c r="K142" s="5">
        <v>1091424.29</v>
      </c>
      <c r="L142" s="5">
        <v>1470054.94</v>
      </c>
      <c r="M142" s="9">
        <f t="shared" si="2"/>
        <v>-45174.290000000037</v>
      </c>
    </row>
    <row r="143" spans="3:13" x14ac:dyDescent="0.25">
      <c r="C143" s="4" t="s">
        <v>147</v>
      </c>
      <c r="D143" s="17">
        <v>3790</v>
      </c>
      <c r="E143" s="18"/>
      <c r="F143" s="5">
        <v>12257251.720000001</v>
      </c>
      <c r="G143" s="5">
        <v>11929097.810000001</v>
      </c>
      <c r="H143" s="5">
        <v>366881.93</v>
      </c>
      <c r="I143" s="5">
        <v>1056430.54</v>
      </c>
      <c r="J143" s="5">
        <v>256606.07999999999</v>
      </c>
      <c r="K143" s="5">
        <v>5112810.68</v>
      </c>
      <c r="L143" s="5">
        <v>16270426.02</v>
      </c>
      <c r="M143" s="9">
        <f t="shared" si="2"/>
        <v>328153.91000000015</v>
      </c>
    </row>
    <row r="144" spans="3:13" x14ac:dyDescent="0.25">
      <c r="C144" s="4" t="s">
        <v>148</v>
      </c>
      <c r="D144" s="17">
        <v>3089</v>
      </c>
      <c r="E144" s="18"/>
      <c r="F144" s="5">
        <v>9289132.5999999996</v>
      </c>
      <c r="G144" s="5">
        <v>9487991.3300000001</v>
      </c>
      <c r="H144" s="5">
        <v>369339.23</v>
      </c>
      <c r="I144" s="5">
        <v>2358959.9900000002</v>
      </c>
      <c r="J144" s="5">
        <v>211627.9</v>
      </c>
      <c r="K144" s="5">
        <v>5512095.7300000004</v>
      </c>
      <c r="L144" s="5">
        <v>6165256.1699999999</v>
      </c>
      <c r="M144" s="9">
        <f t="shared" si="2"/>
        <v>-198858.73000000045</v>
      </c>
    </row>
    <row r="145" spans="3:13" x14ac:dyDescent="0.25">
      <c r="C145" s="4" t="s">
        <v>149</v>
      </c>
      <c r="D145" s="17">
        <v>1711</v>
      </c>
      <c r="E145" s="18"/>
      <c r="F145" s="5">
        <v>4347743.75</v>
      </c>
      <c r="G145" s="5">
        <v>4457343.74</v>
      </c>
      <c r="H145" s="5">
        <v>171793.5</v>
      </c>
      <c r="I145" s="5">
        <v>1011728.67</v>
      </c>
      <c r="J145" s="5">
        <v>74475.75</v>
      </c>
      <c r="K145" s="5">
        <v>2760345.46</v>
      </c>
      <c r="L145" s="5">
        <v>2054025.44</v>
      </c>
      <c r="M145" s="9">
        <f t="shared" si="2"/>
        <v>-109599.99000000022</v>
      </c>
    </row>
    <row r="146" spans="3:13" x14ac:dyDescent="0.25">
      <c r="C146" s="4" t="s">
        <v>150</v>
      </c>
      <c r="D146" s="17">
        <v>872</v>
      </c>
      <c r="E146" s="18"/>
      <c r="F146" s="5">
        <v>1968952.11</v>
      </c>
      <c r="G146" s="5">
        <v>1935113.71</v>
      </c>
      <c r="H146" s="5">
        <v>61477.17</v>
      </c>
      <c r="I146" s="5">
        <v>35102.720000000001</v>
      </c>
      <c r="J146" s="5">
        <v>11359.75</v>
      </c>
      <c r="K146" s="5">
        <v>979207.44</v>
      </c>
      <c r="L146" s="5">
        <v>2240524.7000000002</v>
      </c>
      <c r="M146" s="9">
        <f t="shared" si="2"/>
        <v>33838.40000000014</v>
      </c>
    </row>
    <row r="147" spans="3:13" x14ac:dyDescent="0.25">
      <c r="C147" s="4" t="s">
        <v>151</v>
      </c>
      <c r="D147" s="17">
        <v>4688</v>
      </c>
      <c r="E147" s="18"/>
      <c r="F147" s="5">
        <v>11183074.73</v>
      </c>
      <c r="G147" s="5">
        <v>11556075.189999999</v>
      </c>
      <c r="H147" s="5">
        <v>444772.09</v>
      </c>
      <c r="I147" s="5">
        <v>1685302.59</v>
      </c>
      <c r="J147" s="5">
        <v>168072.67</v>
      </c>
      <c r="K147" s="5">
        <v>6602696.2699999996</v>
      </c>
      <c r="L147" s="5">
        <v>8395214.0800000001</v>
      </c>
      <c r="M147" s="9">
        <f t="shared" si="2"/>
        <v>-373000.45999999903</v>
      </c>
    </row>
    <row r="148" spans="3:13" x14ac:dyDescent="0.25">
      <c r="C148" s="4" t="s">
        <v>152</v>
      </c>
      <c r="D148" s="17">
        <v>649</v>
      </c>
      <c r="E148" s="18"/>
      <c r="F148" s="5">
        <v>2050526.82</v>
      </c>
      <c r="G148" s="5">
        <v>1911836.01</v>
      </c>
      <c r="H148" s="5">
        <v>78937.490000000005</v>
      </c>
      <c r="I148" s="5">
        <v>91861.35</v>
      </c>
      <c r="J148" s="5">
        <v>22724.74</v>
      </c>
      <c r="K148" s="5">
        <v>837315.84</v>
      </c>
      <c r="L148" s="5">
        <v>1511309.78</v>
      </c>
      <c r="M148" s="9">
        <f t="shared" si="2"/>
        <v>138690.81000000006</v>
      </c>
    </row>
    <row r="149" spans="3:13" x14ac:dyDescent="0.25">
      <c r="C149" s="4" t="s">
        <v>153</v>
      </c>
      <c r="D149" s="17">
        <v>3837</v>
      </c>
      <c r="E149" s="18"/>
      <c r="F149" s="5">
        <v>12023565.279999999</v>
      </c>
      <c r="G149" s="5">
        <v>12052324.609999999</v>
      </c>
      <c r="H149" s="5">
        <v>263535.09999999998</v>
      </c>
      <c r="I149" s="5">
        <v>738653.13</v>
      </c>
      <c r="J149" s="5">
        <v>6656.99</v>
      </c>
      <c r="K149" s="5">
        <v>4799811.88</v>
      </c>
      <c r="L149" s="5">
        <v>6901248.2400000002</v>
      </c>
      <c r="M149" s="9">
        <f t="shared" si="2"/>
        <v>-28759.330000000075</v>
      </c>
    </row>
    <row r="150" spans="3:13" x14ac:dyDescent="0.25">
      <c r="C150" s="4" t="s">
        <v>154</v>
      </c>
      <c r="D150" s="17">
        <v>896</v>
      </c>
      <c r="E150" s="18"/>
      <c r="F150" s="5">
        <v>4650732.82</v>
      </c>
      <c r="G150" s="5">
        <v>4282794.18</v>
      </c>
      <c r="H150" s="5">
        <v>216181.39</v>
      </c>
      <c r="I150" s="5">
        <v>456417.51</v>
      </c>
      <c r="J150" s="5">
        <v>121597.05</v>
      </c>
      <c r="K150" s="5">
        <v>1634085.6</v>
      </c>
      <c r="L150" s="5">
        <v>7304962.9100000001</v>
      </c>
      <c r="M150" s="9">
        <f t="shared" si="2"/>
        <v>367938.6400000006</v>
      </c>
    </row>
    <row r="151" spans="3:13" x14ac:dyDescent="0.25">
      <c r="C151" s="4" t="s">
        <v>155</v>
      </c>
      <c r="D151" s="17">
        <v>1899</v>
      </c>
      <c r="E151" s="18"/>
      <c r="F151" s="5">
        <v>4033575.57</v>
      </c>
      <c r="G151" s="5">
        <v>4031466.02</v>
      </c>
      <c r="H151" s="5">
        <v>140725.35</v>
      </c>
      <c r="I151" s="5">
        <v>438665.12</v>
      </c>
      <c r="J151" s="5">
        <v>53005.48</v>
      </c>
      <c r="K151" s="5">
        <v>2456445.2599999998</v>
      </c>
      <c r="L151" s="5">
        <v>4023552.48</v>
      </c>
      <c r="M151" s="9">
        <f t="shared" si="2"/>
        <v>2109.5499999998137</v>
      </c>
    </row>
    <row r="152" spans="3:13" x14ac:dyDescent="0.25">
      <c r="C152" s="4" t="s">
        <v>156</v>
      </c>
      <c r="D152" s="17">
        <v>4704</v>
      </c>
      <c r="E152" s="18"/>
      <c r="F152" s="5">
        <v>17048022.120000001</v>
      </c>
      <c r="G152" s="5">
        <v>16913552.010000002</v>
      </c>
      <c r="H152" s="5">
        <v>555646.62</v>
      </c>
      <c r="I152" s="5">
        <v>3246881.6</v>
      </c>
      <c r="J152" s="5">
        <v>352621.28</v>
      </c>
      <c r="K152" s="5">
        <v>8076950.54</v>
      </c>
      <c r="L152" s="5">
        <v>9470258.2899999991</v>
      </c>
      <c r="M152" s="9">
        <f t="shared" si="2"/>
        <v>134470.1099999994</v>
      </c>
    </row>
    <row r="153" spans="3:13" x14ac:dyDescent="0.25">
      <c r="C153" s="4" t="s">
        <v>157</v>
      </c>
      <c r="D153" s="17">
        <v>1061</v>
      </c>
      <c r="E153" s="18"/>
      <c r="F153" s="5">
        <v>3861590.64</v>
      </c>
      <c r="G153" s="5">
        <v>3341512.47</v>
      </c>
      <c r="H153" s="5">
        <v>104607.88</v>
      </c>
      <c r="I153" s="5">
        <v>431818.87</v>
      </c>
      <c r="J153" s="5">
        <v>48485.91</v>
      </c>
      <c r="K153" s="5">
        <v>1554420.6</v>
      </c>
      <c r="L153" s="5">
        <v>2896260.24</v>
      </c>
      <c r="M153" s="9">
        <f t="shared" si="2"/>
        <v>520078.16999999993</v>
      </c>
    </row>
    <row r="154" spans="3:13" x14ac:dyDescent="0.25">
      <c r="C154" s="4" t="s">
        <v>158</v>
      </c>
      <c r="D154" s="17">
        <v>6723</v>
      </c>
      <c r="E154" s="18"/>
      <c r="F154" s="5">
        <v>20031546.93</v>
      </c>
      <c r="G154" s="5">
        <v>20445280.18</v>
      </c>
      <c r="H154" s="5">
        <v>761678.91</v>
      </c>
      <c r="I154" s="5">
        <v>5109732.68</v>
      </c>
      <c r="J154" s="5">
        <v>813263.37</v>
      </c>
      <c r="K154" s="5">
        <v>11933505.57</v>
      </c>
      <c r="L154" s="5">
        <v>12040644.32</v>
      </c>
      <c r="M154" s="9">
        <f t="shared" si="2"/>
        <v>-413733.25</v>
      </c>
    </row>
    <row r="155" spans="3:13" x14ac:dyDescent="0.25">
      <c r="C155" s="4" t="s">
        <v>159</v>
      </c>
      <c r="D155" s="17">
        <v>5942</v>
      </c>
      <c r="E155" s="18"/>
      <c r="F155" s="5">
        <v>14617732.59</v>
      </c>
      <c r="G155" s="5">
        <v>14919721.01</v>
      </c>
      <c r="H155" s="5">
        <v>563650.71</v>
      </c>
      <c r="I155" s="5">
        <v>2028234.74</v>
      </c>
      <c r="J155" s="5">
        <v>183751.36</v>
      </c>
      <c r="K155" s="5">
        <v>8319710.9500000002</v>
      </c>
      <c r="L155" s="5">
        <v>9502774.9100000001</v>
      </c>
      <c r="M155" s="9">
        <f t="shared" si="2"/>
        <v>-301988.41999999993</v>
      </c>
    </row>
    <row r="156" spans="3:13" x14ac:dyDescent="0.25">
      <c r="C156" s="4" t="s">
        <v>160</v>
      </c>
      <c r="D156" s="17">
        <v>3644</v>
      </c>
      <c r="E156" s="18"/>
      <c r="F156" s="5">
        <v>9025567.9700000007</v>
      </c>
      <c r="G156" s="5">
        <v>9301001.7899999991</v>
      </c>
      <c r="H156" s="5">
        <v>370814.65</v>
      </c>
      <c r="I156" s="5">
        <v>1576394.18</v>
      </c>
      <c r="J156" s="5">
        <v>87213.93</v>
      </c>
      <c r="K156" s="5">
        <v>5400360.4900000002</v>
      </c>
      <c r="L156" s="5">
        <v>5922104.4299999997</v>
      </c>
      <c r="M156" s="9">
        <f t="shared" si="2"/>
        <v>-275433.81999999844</v>
      </c>
    </row>
    <row r="157" spans="3:13" x14ac:dyDescent="0.25">
      <c r="C157" s="4" t="s">
        <v>161</v>
      </c>
      <c r="D157" s="17">
        <v>2307</v>
      </c>
      <c r="E157" s="18"/>
      <c r="F157" s="5">
        <v>6918107.54</v>
      </c>
      <c r="G157" s="5">
        <v>6699675.9699999997</v>
      </c>
      <c r="H157" s="5">
        <v>230224.74</v>
      </c>
      <c r="I157" s="5">
        <v>1713578.94</v>
      </c>
      <c r="J157" s="5">
        <v>370649.93</v>
      </c>
      <c r="K157" s="5">
        <v>4036938.1</v>
      </c>
      <c r="L157" s="5">
        <v>5236860.55</v>
      </c>
      <c r="M157" s="9">
        <f t="shared" si="2"/>
        <v>218431.5700000003</v>
      </c>
    </row>
    <row r="158" spans="3:13" x14ac:dyDescent="0.25">
      <c r="C158" s="4" t="s">
        <v>162</v>
      </c>
      <c r="D158" s="17">
        <v>487</v>
      </c>
      <c r="E158" s="18"/>
      <c r="F158" s="5">
        <v>1631160.44</v>
      </c>
      <c r="G158" s="5">
        <v>1419799.97</v>
      </c>
      <c r="H158" s="5">
        <v>36073.760000000002</v>
      </c>
      <c r="I158" s="5">
        <v>21895.19</v>
      </c>
      <c r="J158" s="5">
        <v>16787</v>
      </c>
      <c r="K158" s="5">
        <v>551128.59</v>
      </c>
      <c r="L158" s="5">
        <v>2719635.88</v>
      </c>
      <c r="M158" s="9">
        <f t="shared" si="2"/>
        <v>211360.46999999997</v>
      </c>
    </row>
    <row r="159" spans="3:13" x14ac:dyDescent="0.25">
      <c r="C159" s="4" t="s">
        <v>163</v>
      </c>
      <c r="D159" s="17">
        <v>5391</v>
      </c>
      <c r="E159" s="18"/>
      <c r="F159" s="5">
        <v>12263044.949999999</v>
      </c>
      <c r="G159" s="5">
        <v>12380538.880000001</v>
      </c>
      <c r="H159" s="5">
        <v>546728.04</v>
      </c>
      <c r="I159" s="5">
        <v>1840020.44</v>
      </c>
      <c r="J159" s="5">
        <v>212395.45</v>
      </c>
      <c r="K159" s="5">
        <v>7601962.8899999997</v>
      </c>
      <c r="L159" s="5">
        <v>18319625.350000001</v>
      </c>
      <c r="M159" s="9">
        <f t="shared" si="2"/>
        <v>-117493.93000000156</v>
      </c>
    </row>
    <row r="160" spans="3:13" x14ac:dyDescent="0.25">
      <c r="C160" s="4" t="s">
        <v>164</v>
      </c>
      <c r="D160" s="17">
        <v>2886</v>
      </c>
      <c r="E160" s="18"/>
      <c r="F160" s="5">
        <v>11631721.470000001</v>
      </c>
      <c r="G160" s="5">
        <v>11332714.83</v>
      </c>
      <c r="H160" s="5">
        <v>292607.24</v>
      </c>
      <c r="I160" s="5">
        <v>1250243.68</v>
      </c>
      <c r="J160" s="5">
        <v>95429.11</v>
      </c>
      <c r="K160" s="5">
        <v>4281210.43</v>
      </c>
      <c r="L160" s="5">
        <v>7860511.4000000004</v>
      </c>
      <c r="M160" s="9">
        <f t="shared" si="2"/>
        <v>299006.6400000006</v>
      </c>
    </row>
    <row r="161" spans="3:13" x14ac:dyDescent="0.25">
      <c r="C161" s="4" t="s">
        <v>165</v>
      </c>
      <c r="D161" s="17">
        <v>664</v>
      </c>
      <c r="E161" s="18"/>
      <c r="F161" s="5">
        <v>2453628.14</v>
      </c>
      <c r="G161" s="5">
        <v>2183223.89</v>
      </c>
      <c r="H161" s="5">
        <v>52353.27</v>
      </c>
      <c r="I161" s="5">
        <v>221755.34</v>
      </c>
      <c r="J161" s="5">
        <v>4490</v>
      </c>
      <c r="K161" s="5">
        <v>912642.89</v>
      </c>
      <c r="L161" s="5">
        <v>1343101.83</v>
      </c>
      <c r="M161" s="9">
        <f t="shared" si="2"/>
        <v>270404.25</v>
      </c>
    </row>
    <row r="162" spans="3:13" x14ac:dyDescent="0.25">
      <c r="C162" s="4" t="s">
        <v>166</v>
      </c>
      <c r="D162" s="17">
        <v>1878</v>
      </c>
      <c r="E162" s="18"/>
      <c r="F162" s="5">
        <v>4551244.9000000004</v>
      </c>
      <c r="G162" s="5">
        <v>4606675.84</v>
      </c>
      <c r="H162" s="5">
        <v>147003</v>
      </c>
      <c r="I162" s="5">
        <v>328487.01</v>
      </c>
      <c r="J162" s="5">
        <v>69616.06</v>
      </c>
      <c r="K162" s="5">
        <v>2376119.48</v>
      </c>
      <c r="L162" s="5">
        <v>3647766.73</v>
      </c>
      <c r="M162" s="9">
        <f t="shared" si="2"/>
        <v>-55430.939999999478</v>
      </c>
    </row>
    <row r="163" spans="3:13" x14ac:dyDescent="0.25">
      <c r="C163" s="4" t="s">
        <v>167</v>
      </c>
      <c r="D163" s="17">
        <v>356</v>
      </c>
      <c r="E163" s="18"/>
      <c r="F163" s="5">
        <v>1950611.18</v>
      </c>
      <c r="G163" s="5">
        <v>1468660.15</v>
      </c>
      <c r="H163" s="5">
        <v>37868.879999999997</v>
      </c>
      <c r="I163" s="5">
        <v>131059.6</v>
      </c>
      <c r="J163" s="5">
        <v>7031.12</v>
      </c>
      <c r="K163" s="5">
        <v>515321.31</v>
      </c>
      <c r="L163" s="5">
        <v>1798230.69</v>
      </c>
      <c r="M163" s="9">
        <f t="shared" si="2"/>
        <v>481951.03</v>
      </c>
    </row>
    <row r="164" spans="3:13" x14ac:dyDescent="0.25">
      <c r="C164" s="4" t="s">
        <v>168</v>
      </c>
      <c r="D164" s="17">
        <v>2911</v>
      </c>
      <c r="E164" s="18"/>
      <c r="F164" s="5">
        <v>7671193.6299999999</v>
      </c>
      <c r="G164" s="5">
        <v>7968052.2400000002</v>
      </c>
      <c r="H164" s="5">
        <v>244374.11</v>
      </c>
      <c r="I164" s="5">
        <v>795661.52</v>
      </c>
      <c r="J164" s="5">
        <v>78274.929999999993</v>
      </c>
      <c r="K164" s="5">
        <v>3836301.38</v>
      </c>
      <c r="L164" s="5">
        <v>11550675.939999999</v>
      </c>
      <c r="M164" s="9">
        <f t="shared" si="2"/>
        <v>-296858.61000000034</v>
      </c>
    </row>
    <row r="165" spans="3:13" x14ac:dyDescent="0.25">
      <c r="C165" s="4" t="s">
        <v>169</v>
      </c>
      <c r="D165" s="17">
        <v>2232</v>
      </c>
      <c r="E165" s="18"/>
      <c r="F165" s="5">
        <v>7123830.8300000001</v>
      </c>
      <c r="G165" s="5">
        <v>7415123.0300000003</v>
      </c>
      <c r="H165" s="5">
        <v>225797.23</v>
      </c>
      <c r="I165" s="5">
        <v>1678079.39</v>
      </c>
      <c r="J165" s="5">
        <v>66374.600000000006</v>
      </c>
      <c r="K165" s="5">
        <v>3986642.13</v>
      </c>
      <c r="L165" s="5">
        <v>5012682.6900000004</v>
      </c>
      <c r="M165" s="9">
        <f t="shared" si="2"/>
        <v>-291292.20000000019</v>
      </c>
    </row>
    <row r="166" spans="3:13" x14ac:dyDescent="0.25">
      <c r="C166" s="4" t="s">
        <v>170</v>
      </c>
      <c r="D166" s="17">
        <v>859</v>
      </c>
      <c r="E166" s="18"/>
      <c r="F166" s="5">
        <v>2050474.9</v>
      </c>
      <c r="G166" s="5">
        <v>1962374.07</v>
      </c>
      <c r="H166" s="5">
        <v>53146.53</v>
      </c>
      <c r="I166" s="5">
        <v>27739.99</v>
      </c>
      <c r="J166" s="5">
        <v>26207.82</v>
      </c>
      <c r="K166" s="5">
        <v>952386.34</v>
      </c>
      <c r="L166" s="5">
        <v>4492480.3600000003</v>
      </c>
      <c r="M166" s="9">
        <f t="shared" si="2"/>
        <v>88100.829999999842</v>
      </c>
    </row>
    <row r="167" spans="3:13" x14ac:dyDescent="0.25">
      <c r="C167" s="4" t="s">
        <v>171</v>
      </c>
      <c r="D167" s="17">
        <v>1972</v>
      </c>
      <c r="E167" s="18"/>
      <c r="F167" s="5">
        <v>4109193.57</v>
      </c>
      <c r="G167" s="5">
        <v>4355956.75</v>
      </c>
      <c r="H167" s="5">
        <v>125014.82</v>
      </c>
      <c r="I167" s="5">
        <v>103779.25</v>
      </c>
      <c r="J167" s="5">
        <v>52296.639999999999</v>
      </c>
      <c r="K167" s="5">
        <v>2221307.0299999998</v>
      </c>
      <c r="L167" s="5">
        <v>4982036.82</v>
      </c>
      <c r="M167" s="9">
        <f t="shared" si="2"/>
        <v>-246763.18000000017</v>
      </c>
    </row>
    <row r="168" spans="3:13" x14ac:dyDescent="0.25">
      <c r="C168" s="4" t="s">
        <v>172</v>
      </c>
      <c r="D168" s="17">
        <v>820</v>
      </c>
      <c r="E168" s="18"/>
      <c r="F168" s="5">
        <v>2972565.62</v>
      </c>
      <c r="G168" s="5">
        <v>2680358.81</v>
      </c>
      <c r="H168" s="5">
        <v>83396.44</v>
      </c>
      <c r="I168" s="5">
        <v>88806.33</v>
      </c>
      <c r="J168" s="5">
        <v>13227.74</v>
      </c>
      <c r="K168" s="5">
        <v>1017956.16</v>
      </c>
      <c r="L168" s="5">
        <v>1926301.97</v>
      </c>
      <c r="M168" s="9">
        <f t="shared" si="2"/>
        <v>292206.81000000006</v>
      </c>
    </row>
    <row r="169" spans="3:13" x14ac:dyDescent="0.25">
      <c r="C169" s="4" t="s">
        <v>173</v>
      </c>
      <c r="D169" s="17">
        <v>2973</v>
      </c>
      <c r="E169" s="18"/>
      <c r="F169" s="5">
        <v>7376837.2199999997</v>
      </c>
      <c r="G169" s="5">
        <v>7534026.0999999996</v>
      </c>
      <c r="H169" s="5">
        <v>271399.61</v>
      </c>
      <c r="I169" s="5">
        <v>1325856.94</v>
      </c>
      <c r="J169" s="5">
        <v>31135.87</v>
      </c>
      <c r="K169" s="5">
        <v>4414539.04</v>
      </c>
      <c r="L169" s="5">
        <v>9191639.4900000002</v>
      </c>
      <c r="M169" s="9">
        <f t="shared" si="2"/>
        <v>-157188.87999999989</v>
      </c>
    </row>
    <row r="170" spans="3:13" x14ac:dyDescent="0.25">
      <c r="C170" s="4" t="s">
        <v>174</v>
      </c>
      <c r="D170" s="17">
        <v>2410</v>
      </c>
      <c r="E170" s="18"/>
      <c r="F170" s="5">
        <v>7258544.5499999998</v>
      </c>
      <c r="G170" s="5">
        <v>7878132.9199999999</v>
      </c>
      <c r="H170" s="5">
        <v>247682.49</v>
      </c>
      <c r="I170" s="5">
        <v>676937.57</v>
      </c>
      <c r="J170" s="5">
        <v>110451.61</v>
      </c>
      <c r="K170" s="5">
        <v>3319051.47</v>
      </c>
      <c r="L170" s="5">
        <v>7726155.7800000003</v>
      </c>
      <c r="M170" s="9">
        <f t="shared" si="2"/>
        <v>-619588.37000000011</v>
      </c>
    </row>
    <row r="171" spans="3:13" x14ac:dyDescent="0.25">
      <c r="C171" s="4" t="s">
        <v>175</v>
      </c>
      <c r="D171" s="17">
        <v>1253</v>
      </c>
      <c r="E171" s="18"/>
      <c r="F171" s="5">
        <v>4382861.08</v>
      </c>
      <c r="G171" s="5">
        <v>4356216.0999999996</v>
      </c>
      <c r="H171" s="5">
        <v>179616.91</v>
      </c>
      <c r="I171" s="5">
        <v>1501766.42</v>
      </c>
      <c r="J171" s="5">
        <v>137251.15</v>
      </c>
      <c r="K171" s="5">
        <v>2728068.49</v>
      </c>
      <c r="L171" s="5">
        <v>1041058.47</v>
      </c>
      <c r="M171" s="9">
        <f t="shared" si="2"/>
        <v>26644.980000000447</v>
      </c>
    </row>
    <row r="172" spans="3:13" x14ac:dyDescent="0.25">
      <c r="C172" s="4" t="s">
        <v>176</v>
      </c>
      <c r="D172" s="17">
        <v>17703</v>
      </c>
      <c r="E172" s="18"/>
      <c r="F172" s="5">
        <v>52643969.700000003</v>
      </c>
      <c r="G172" s="5">
        <v>52902696.079999998</v>
      </c>
      <c r="H172" s="5">
        <v>1660410.38</v>
      </c>
      <c r="I172" s="5">
        <v>9116581.8399999999</v>
      </c>
      <c r="J172" s="5">
        <v>409719.13</v>
      </c>
      <c r="K172" s="5">
        <v>30096869.489999998</v>
      </c>
      <c r="L172" s="5">
        <v>32094462.239999998</v>
      </c>
      <c r="M172" s="9">
        <f t="shared" si="2"/>
        <v>-258726.37999999523</v>
      </c>
    </row>
    <row r="173" spans="3:13" x14ac:dyDescent="0.25">
      <c r="C173" s="4" t="s">
        <v>177</v>
      </c>
      <c r="D173" s="17">
        <v>6813</v>
      </c>
      <c r="E173" s="18"/>
      <c r="F173" s="5">
        <v>18516067</v>
      </c>
      <c r="G173" s="5">
        <v>18296021.530000001</v>
      </c>
      <c r="H173" s="5">
        <v>759662.87</v>
      </c>
      <c r="I173" s="5">
        <v>3798043.31</v>
      </c>
      <c r="J173" s="5">
        <v>161197.15</v>
      </c>
      <c r="K173" s="5">
        <v>10888020.77</v>
      </c>
      <c r="L173" s="5">
        <v>0</v>
      </c>
      <c r="M173" s="9">
        <f t="shared" si="2"/>
        <v>220045.46999999881</v>
      </c>
    </row>
    <row r="174" spans="3:13" x14ac:dyDescent="0.25">
      <c r="C174" s="4" t="s">
        <v>178</v>
      </c>
      <c r="D174" s="17">
        <v>1121</v>
      </c>
      <c r="E174" s="18"/>
      <c r="F174" s="5">
        <v>2447795.7999999998</v>
      </c>
      <c r="G174" s="5">
        <v>2522203.9500000002</v>
      </c>
      <c r="H174" s="5">
        <v>68026.64</v>
      </c>
      <c r="I174" s="5">
        <v>74616.039999999994</v>
      </c>
      <c r="J174" s="5">
        <v>102140.45</v>
      </c>
      <c r="K174" s="5">
        <v>1270273.32</v>
      </c>
      <c r="L174" s="5">
        <v>91003.3</v>
      </c>
      <c r="M174" s="9">
        <f t="shared" si="2"/>
        <v>-74408.150000000373</v>
      </c>
    </row>
    <row r="175" spans="3:13" x14ac:dyDescent="0.25">
      <c r="C175" s="4" t="s">
        <v>179</v>
      </c>
      <c r="D175" s="17">
        <v>12016</v>
      </c>
      <c r="E175" s="18"/>
      <c r="F175" s="5">
        <v>38361947.759999998</v>
      </c>
      <c r="G175" s="5">
        <v>38085858.850000001</v>
      </c>
      <c r="H175" s="5">
        <v>1422817.1</v>
      </c>
      <c r="I175" s="5">
        <v>8305563.8799999999</v>
      </c>
      <c r="J175" s="5">
        <v>398995.76</v>
      </c>
      <c r="K175" s="5">
        <v>22463332.879999999</v>
      </c>
      <c r="L175" s="5">
        <v>5724609.7800000003</v>
      </c>
      <c r="M175" s="9">
        <f t="shared" si="2"/>
        <v>276088.90999999642</v>
      </c>
    </row>
    <row r="176" spans="3:13" x14ac:dyDescent="0.25">
      <c r="C176" s="4" t="s">
        <v>180</v>
      </c>
      <c r="D176" s="17">
        <v>1423</v>
      </c>
      <c r="E176" s="18"/>
      <c r="F176" s="5">
        <v>3928697.52</v>
      </c>
      <c r="G176" s="5">
        <v>3873428.87</v>
      </c>
      <c r="H176" s="5">
        <v>129329.26</v>
      </c>
      <c r="I176" s="5">
        <v>160184.56</v>
      </c>
      <c r="J176" s="5">
        <v>18182.310000000001</v>
      </c>
      <c r="K176" s="5">
        <v>1704667.37</v>
      </c>
      <c r="L176" s="5">
        <v>5817518.9000000004</v>
      </c>
      <c r="M176" s="9">
        <f t="shared" si="2"/>
        <v>55268.649999999907</v>
      </c>
    </row>
    <row r="177" spans="3:13" x14ac:dyDescent="0.25">
      <c r="C177" s="4" t="s">
        <v>181</v>
      </c>
      <c r="D177" s="17">
        <v>6387</v>
      </c>
      <c r="E177" s="18"/>
      <c r="F177" s="5">
        <v>22567923.030000001</v>
      </c>
      <c r="G177" s="5">
        <v>21111291.460000001</v>
      </c>
      <c r="H177" s="5">
        <v>885400.89</v>
      </c>
      <c r="I177" s="5">
        <v>8053300.6799999997</v>
      </c>
      <c r="J177" s="5">
        <v>347911.7</v>
      </c>
      <c r="K177" s="5">
        <v>14057171.26</v>
      </c>
      <c r="L177" s="5">
        <v>4308763.91</v>
      </c>
      <c r="M177" s="9">
        <f t="shared" si="2"/>
        <v>1456631.5700000003</v>
      </c>
    </row>
    <row r="178" spans="3:13" x14ac:dyDescent="0.25">
      <c r="C178" s="4" t="s">
        <v>182</v>
      </c>
      <c r="D178" s="17">
        <v>2029</v>
      </c>
      <c r="E178" s="18"/>
      <c r="F178" s="5">
        <v>4240384.87</v>
      </c>
      <c r="G178" s="5">
        <v>3976171.06</v>
      </c>
      <c r="H178" s="5">
        <v>153321.31</v>
      </c>
      <c r="I178" s="5">
        <v>161163.72</v>
      </c>
      <c r="J178" s="5">
        <v>29587.27</v>
      </c>
      <c r="K178" s="5">
        <v>2348135.25</v>
      </c>
      <c r="L178" s="5">
        <v>2500443.31</v>
      </c>
      <c r="M178" s="9">
        <f t="shared" si="2"/>
        <v>264213.81000000006</v>
      </c>
    </row>
    <row r="179" spans="3:13" x14ac:dyDescent="0.25">
      <c r="C179" s="4" t="s">
        <v>183</v>
      </c>
      <c r="D179" s="17">
        <v>3050</v>
      </c>
      <c r="E179" s="18"/>
      <c r="F179" s="5">
        <v>6494273.8600000003</v>
      </c>
      <c r="G179" s="5">
        <v>6452642.0599999996</v>
      </c>
      <c r="H179" s="5">
        <v>268487.12</v>
      </c>
      <c r="I179" s="5">
        <v>605088.61</v>
      </c>
      <c r="J179" s="5">
        <v>133704.76999999999</v>
      </c>
      <c r="K179" s="5">
        <v>3892143.29</v>
      </c>
      <c r="L179" s="5">
        <v>5803500.6699999999</v>
      </c>
      <c r="M179" s="9">
        <f t="shared" si="2"/>
        <v>41631.800000000745</v>
      </c>
    </row>
    <row r="180" spans="3:13" x14ac:dyDescent="0.25">
      <c r="C180" s="4" t="s">
        <v>184</v>
      </c>
      <c r="D180" s="17">
        <v>2553</v>
      </c>
      <c r="E180" s="18"/>
      <c r="F180" s="5">
        <v>6053847.7599999998</v>
      </c>
      <c r="G180" s="5">
        <v>6026534.2999999998</v>
      </c>
      <c r="H180" s="5">
        <v>222301.07</v>
      </c>
      <c r="I180" s="5">
        <v>421936.2</v>
      </c>
      <c r="J180" s="5">
        <v>64126.65</v>
      </c>
      <c r="K180" s="5">
        <v>3168967.01</v>
      </c>
      <c r="L180" s="5">
        <v>3036887.72</v>
      </c>
      <c r="M180" s="9">
        <f t="shared" si="2"/>
        <v>27313.459999999963</v>
      </c>
    </row>
    <row r="181" spans="3:13" x14ac:dyDescent="0.25">
      <c r="C181" s="4" t="s">
        <v>185</v>
      </c>
      <c r="D181" s="17">
        <v>3562</v>
      </c>
      <c r="E181" s="18"/>
      <c r="F181" s="5">
        <v>7518541.8200000003</v>
      </c>
      <c r="G181" s="5">
        <v>7424905.5999999996</v>
      </c>
      <c r="H181" s="5">
        <v>332320.64000000001</v>
      </c>
      <c r="I181" s="5">
        <v>559946.68999999994</v>
      </c>
      <c r="J181" s="5">
        <v>27546.44</v>
      </c>
      <c r="K181" s="5">
        <v>4420356.25</v>
      </c>
      <c r="L181" s="5">
        <v>1396646.08</v>
      </c>
      <c r="M181" s="9">
        <f t="shared" si="2"/>
        <v>93636.220000000671</v>
      </c>
    </row>
    <row r="182" spans="3:13" x14ac:dyDescent="0.25">
      <c r="C182" s="4" t="s">
        <v>186</v>
      </c>
      <c r="D182" s="17">
        <v>28967</v>
      </c>
      <c r="E182" s="18"/>
      <c r="F182" s="5">
        <v>88319747.219999999</v>
      </c>
      <c r="G182" s="5">
        <v>87370837.420000002</v>
      </c>
      <c r="H182" s="5">
        <v>3144885.95</v>
      </c>
      <c r="I182" s="5">
        <v>16036968.890000001</v>
      </c>
      <c r="J182" s="5">
        <v>459075.97</v>
      </c>
      <c r="K182" s="5">
        <v>56894914.32</v>
      </c>
      <c r="L182" s="5">
        <v>17851722.02</v>
      </c>
      <c r="M182" s="9">
        <f t="shared" si="2"/>
        <v>948909.79999999702</v>
      </c>
    </row>
    <row r="183" spans="3:13" x14ac:dyDescent="0.25">
      <c r="C183" s="4" t="s">
        <v>187</v>
      </c>
      <c r="D183" s="17">
        <v>6273</v>
      </c>
      <c r="E183" s="18"/>
      <c r="F183" s="5">
        <v>21651248.170000002</v>
      </c>
      <c r="G183" s="5">
        <v>21722743.5</v>
      </c>
      <c r="H183" s="5">
        <v>817611.32</v>
      </c>
      <c r="I183" s="5">
        <v>4333542.96</v>
      </c>
      <c r="J183" s="5">
        <v>299777.96000000002</v>
      </c>
      <c r="K183" s="5">
        <v>10629017.699999999</v>
      </c>
      <c r="L183" s="5">
        <v>3349033.96</v>
      </c>
      <c r="M183" s="9">
        <f t="shared" si="2"/>
        <v>-71495.329999998212</v>
      </c>
    </row>
    <row r="184" spans="3:13" x14ac:dyDescent="0.25">
      <c r="C184" s="4" t="s">
        <v>188</v>
      </c>
      <c r="D184" s="17">
        <v>6757</v>
      </c>
      <c r="E184" s="18"/>
      <c r="F184" s="5">
        <v>14820479.1</v>
      </c>
      <c r="G184" s="5">
        <v>15210008.890000001</v>
      </c>
      <c r="H184" s="5">
        <v>639253.86</v>
      </c>
      <c r="I184" s="5">
        <v>1975167.33</v>
      </c>
      <c r="J184" s="5">
        <v>232929.79</v>
      </c>
      <c r="K184" s="5">
        <v>9197414.0999999996</v>
      </c>
      <c r="L184" s="5">
        <v>9440224.4199999999</v>
      </c>
      <c r="M184" s="9">
        <f t="shared" si="2"/>
        <v>-389529.79000000097</v>
      </c>
    </row>
    <row r="185" spans="3:13" x14ac:dyDescent="0.25">
      <c r="C185" s="4" t="s">
        <v>189</v>
      </c>
      <c r="D185" s="17">
        <v>2120</v>
      </c>
      <c r="E185" s="18"/>
      <c r="F185" s="5">
        <v>5716986.5800000001</v>
      </c>
      <c r="G185" s="5">
        <v>5726705.1100000003</v>
      </c>
      <c r="H185" s="5">
        <v>193709</v>
      </c>
      <c r="I185" s="5">
        <v>269907.96000000002</v>
      </c>
      <c r="J185" s="5">
        <v>61423.07</v>
      </c>
      <c r="K185" s="5">
        <v>2570478.2000000002</v>
      </c>
      <c r="L185" s="5">
        <v>5378611.75</v>
      </c>
      <c r="M185" s="9">
        <f t="shared" si="2"/>
        <v>-9718.5300000002608</v>
      </c>
    </row>
    <row r="186" spans="3:13" x14ac:dyDescent="0.25">
      <c r="C186" s="4" t="s">
        <v>190</v>
      </c>
      <c r="D186" s="17">
        <v>2123</v>
      </c>
      <c r="E186" s="18"/>
      <c r="F186" s="5">
        <v>5599047.2000000002</v>
      </c>
      <c r="G186" s="5">
        <v>5720982.4699999997</v>
      </c>
      <c r="H186" s="5">
        <v>200417.26</v>
      </c>
      <c r="I186" s="5">
        <v>914690.72</v>
      </c>
      <c r="J186" s="5">
        <v>18513.32</v>
      </c>
      <c r="K186" s="5">
        <v>3146301.86</v>
      </c>
      <c r="L186" s="5">
        <v>9915112.6999999993</v>
      </c>
      <c r="M186" s="9">
        <f t="shared" si="2"/>
        <v>-121935.26999999955</v>
      </c>
    </row>
    <row r="187" spans="3:13" x14ac:dyDescent="0.25">
      <c r="C187" s="4" t="s">
        <v>191</v>
      </c>
      <c r="D187" s="17">
        <v>7682</v>
      </c>
      <c r="E187" s="18"/>
      <c r="F187" s="5">
        <v>27776235.239999998</v>
      </c>
      <c r="G187" s="5">
        <v>25932237.68</v>
      </c>
      <c r="H187" s="5">
        <v>1194638.05</v>
      </c>
      <c r="I187" s="5">
        <v>10455469.91</v>
      </c>
      <c r="J187" s="5">
        <v>794091.45</v>
      </c>
      <c r="K187" s="5">
        <v>17957738.960000001</v>
      </c>
      <c r="L187" s="5">
        <v>16533078.02</v>
      </c>
      <c r="M187" s="9">
        <f t="shared" si="2"/>
        <v>1843997.5599999987</v>
      </c>
    </row>
    <row r="188" spans="3:13" x14ac:dyDescent="0.25">
      <c r="C188" s="4" t="s">
        <v>192</v>
      </c>
      <c r="D188" s="17">
        <v>1878</v>
      </c>
      <c r="E188" s="18"/>
      <c r="F188" s="5">
        <v>3670335.81</v>
      </c>
      <c r="G188" s="5">
        <v>3644623.98</v>
      </c>
      <c r="H188" s="5">
        <v>130966.29</v>
      </c>
      <c r="I188" s="5">
        <v>111089.7</v>
      </c>
      <c r="J188" s="5">
        <v>48140.54</v>
      </c>
      <c r="K188" s="5">
        <v>2134471.61</v>
      </c>
      <c r="L188" s="5">
        <v>2794628.67</v>
      </c>
      <c r="M188" s="9">
        <f t="shared" si="2"/>
        <v>25711.830000000075</v>
      </c>
    </row>
    <row r="189" spans="3:13" x14ac:dyDescent="0.25">
      <c r="C189" s="4" t="s">
        <v>193</v>
      </c>
      <c r="D189" s="17">
        <v>4141</v>
      </c>
      <c r="E189" s="18"/>
      <c r="F189" s="5">
        <v>10665497.98</v>
      </c>
      <c r="G189" s="5">
        <v>10893327.6</v>
      </c>
      <c r="H189" s="5">
        <v>367188.74</v>
      </c>
      <c r="I189" s="5">
        <v>1140962.56</v>
      </c>
      <c r="J189" s="5">
        <v>355598.55</v>
      </c>
      <c r="K189" s="5">
        <v>5539648.3799999999</v>
      </c>
      <c r="L189" s="5">
        <v>7895553.2800000003</v>
      </c>
      <c r="M189" s="9">
        <f t="shared" si="2"/>
        <v>-227829.61999999918</v>
      </c>
    </row>
    <row r="190" spans="3:13" x14ac:dyDescent="0.25">
      <c r="C190" s="4" t="s">
        <v>194</v>
      </c>
      <c r="D190" s="17">
        <v>4889</v>
      </c>
      <c r="E190" s="18"/>
      <c r="F190" s="5">
        <v>12424324.52</v>
      </c>
      <c r="G190" s="5">
        <v>12535264.34</v>
      </c>
      <c r="H190" s="5">
        <v>425775.15</v>
      </c>
      <c r="I190" s="5">
        <v>800025.81</v>
      </c>
      <c r="J190" s="5">
        <v>71423.91</v>
      </c>
      <c r="K190" s="5">
        <v>6075114.1600000001</v>
      </c>
      <c r="L190" s="5">
        <v>14169634.369999999</v>
      </c>
      <c r="M190" s="9">
        <f t="shared" si="2"/>
        <v>-110939.8200000003</v>
      </c>
    </row>
    <row r="191" spans="3:13" x14ac:dyDescent="0.25">
      <c r="C191" s="4" t="s">
        <v>195</v>
      </c>
      <c r="D191" s="17">
        <v>24896</v>
      </c>
      <c r="E191" s="18"/>
      <c r="F191" s="5">
        <v>72693769.980000004</v>
      </c>
      <c r="G191" s="5">
        <v>70621856.799999997</v>
      </c>
      <c r="H191" s="5">
        <v>2276216.21</v>
      </c>
      <c r="I191" s="5">
        <v>13295588.470000001</v>
      </c>
      <c r="J191" s="5">
        <v>369439.67</v>
      </c>
      <c r="K191" s="5">
        <v>48236589.329999998</v>
      </c>
      <c r="L191" s="5">
        <v>3990789.94</v>
      </c>
      <c r="M191" s="9">
        <f t="shared" si="2"/>
        <v>2071913.1800000072</v>
      </c>
    </row>
    <row r="192" spans="3:13" x14ac:dyDescent="0.25">
      <c r="C192" s="4" t="s">
        <v>196</v>
      </c>
      <c r="D192" s="17">
        <v>5828</v>
      </c>
      <c r="E192" s="18"/>
      <c r="F192" s="5">
        <v>13165469.939999999</v>
      </c>
      <c r="G192" s="5">
        <v>12861872.039999999</v>
      </c>
      <c r="H192" s="5">
        <v>616197.31000000006</v>
      </c>
      <c r="I192" s="5">
        <v>824068.57</v>
      </c>
      <c r="J192" s="5">
        <v>221742.8</v>
      </c>
      <c r="K192" s="5">
        <v>7197975.4400000004</v>
      </c>
      <c r="L192" s="5">
        <v>1390033.36</v>
      </c>
      <c r="M192" s="9">
        <f t="shared" si="2"/>
        <v>303597.90000000037</v>
      </c>
    </row>
    <row r="193" spans="3:13" x14ac:dyDescent="0.25">
      <c r="C193" s="4" t="s">
        <v>197</v>
      </c>
      <c r="D193" s="17">
        <v>1261</v>
      </c>
      <c r="E193" s="18"/>
      <c r="F193" s="5">
        <v>2849302.24</v>
      </c>
      <c r="G193" s="5">
        <v>2897811.96</v>
      </c>
      <c r="H193" s="5">
        <v>66315.429999999993</v>
      </c>
      <c r="I193" s="5">
        <v>61276.3</v>
      </c>
      <c r="J193" s="5">
        <v>31552.3</v>
      </c>
      <c r="K193" s="5">
        <v>1405296.17</v>
      </c>
      <c r="L193" s="5">
        <v>2457227.39</v>
      </c>
      <c r="M193" s="9">
        <f t="shared" si="2"/>
        <v>-48509.719999999739</v>
      </c>
    </row>
    <row r="194" spans="3:13" x14ac:dyDescent="0.25">
      <c r="C194" s="4" t="s">
        <v>198</v>
      </c>
      <c r="D194" s="17">
        <v>1546</v>
      </c>
      <c r="E194" s="18"/>
      <c r="F194" s="5">
        <v>4152637.61</v>
      </c>
      <c r="G194" s="5">
        <v>4015518.68</v>
      </c>
      <c r="H194" s="5">
        <v>113287.75</v>
      </c>
      <c r="I194" s="5">
        <v>401951.04</v>
      </c>
      <c r="J194" s="5">
        <v>9628.67</v>
      </c>
      <c r="K194" s="5">
        <v>2033947.74</v>
      </c>
      <c r="L194" s="5">
        <v>4474373.75</v>
      </c>
      <c r="M194" s="9">
        <f t="shared" si="2"/>
        <v>137118.9299999997</v>
      </c>
    </row>
    <row r="195" spans="3:13" x14ac:dyDescent="0.25">
      <c r="C195" s="4" t="s">
        <v>199</v>
      </c>
      <c r="D195" s="17">
        <v>1819</v>
      </c>
      <c r="E195" s="18"/>
      <c r="F195" s="5">
        <v>5479128.6399999997</v>
      </c>
      <c r="G195" s="5">
        <v>5398436.0499999998</v>
      </c>
      <c r="H195" s="5">
        <v>119377.31</v>
      </c>
      <c r="I195" s="5">
        <v>905923.03</v>
      </c>
      <c r="J195" s="5">
        <v>149055.38</v>
      </c>
      <c r="K195" s="5">
        <v>2747934.81</v>
      </c>
      <c r="L195" s="5">
        <v>5663040.8399999999</v>
      </c>
      <c r="M195" s="9">
        <f t="shared" si="2"/>
        <v>80692.589999999851</v>
      </c>
    </row>
    <row r="196" spans="3:13" x14ac:dyDescent="0.25">
      <c r="C196" s="4" t="s">
        <v>200</v>
      </c>
      <c r="D196" s="17">
        <v>971</v>
      </c>
      <c r="E196" s="18"/>
      <c r="F196" s="5">
        <v>2305028.17</v>
      </c>
      <c r="G196" s="5">
        <v>2245990.3199999998</v>
      </c>
      <c r="H196" s="5">
        <v>51844.01</v>
      </c>
      <c r="I196" s="5">
        <v>122029.43</v>
      </c>
      <c r="J196" s="5">
        <v>44069.24</v>
      </c>
      <c r="K196" s="5">
        <v>1152993.46</v>
      </c>
      <c r="L196" s="5">
        <v>1187043</v>
      </c>
      <c r="M196" s="9">
        <f t="shared" si="2"/>
        <v>59037.850000000093</v>
      </c>
    </row>
    <row r="197" spans="3:13" x14ac:dyDescent="0.25">
      <c r="C197" s="4" t="s">
        <v>201</v>
      </c>
      <c r="D197" s="17">
        <v>2926</v>
      </c>
      <c r="E197" s="18"/>
      <c r="F197" s="5">
        <v>7348050.6200000001</v>
      </c>
      <c r="G197" s="5">
        <v>7315539.1500000004</v>
      </c>
      <c r="H197" s="5">
        <v>202727.99</v>
      </c>
      <c r="I197" s="5">
        <v>774533.58</v>
      </c>
      <c r="J197" s="5">
        <v>117840.89</v>
      </c>
      <c r="K197" s="5">
        <v>3847488.65</v>
      </c>
      <c r="L197" s="5">
        <v>6445724.6699999999</v>
      </c>
      <c r="M197" s="9">
        <f t="shared" si="2"/>
        <v>32511.469999999739</v>
      </c>
    </row>
    <row r="198" spans="3:13" x14ac:dyDescent="0.25">
      <c r="C198" s="4" t="s">
        <v>202</v>
      </c>
      <c r="D198" s="17">
        <v>3223</v>
      </c>
      <c r="E198" s="18"/>
      <c r="F198" s="5">
        <v>6580328.0599999996</v>
      </c>
      <c r="G198" s="5">
        <v>6525096.1100000003</v>
      </c>
      <c r="H198" s="5">
        <v>204366.73</v>
      </c>
      <c r="I198" s="5">
        <v>307761.21999999997</v>
      </c>
      <c r="J198" s="5">
        <v>144505.85</v>
      </c>
      <c r="K198" s="5">
        <v>3752587.82</v>
      </c>
      <c r="L198" s="5">
        <v>5368978.8200000003</v>
      </c>
      <c r="M198" s="9">
        <f t="shared" si="2"/>
        <v>55231.949999999255</v>
      </c>
    </row>
    <row r="199" spans="3:13" x14ac:dyDescent="0.25">
      <c r="C199" s="4" t="s">
        <v>203</v>
      </c>
      <c r="D199" s="17">
        <v>959</v>
      </c>
      <c r="E199" s="18"/>
      <c r="F199" s="5">
        <v>2519769.39</v>
      </c>
      <c r="G199" s="5">
        <v>2456972.62</v>
      </c>
      <c r="H199" s="5">
        <v>52116.7</v>
      </c>
      <c r="I199" s="5">
        <v>63698.63</v>
      </c>
      <c r="J199" s="5">
        <v>24098.400000000001</v>
      </c>
      <c r="K199" s="5">
        <v>1089416.69</v>
      </c>
      <c r="L199" s="5">
        <v>2511247.7400000002</v>
      </c>
      <c r="M199" s="9">
        <f t="shared" si="2"/>
        <v>62796.770000000019</v>
      </c>
    </row>
    <row r="200" spans="3:13" x14ac:dyDescent="0.25">
      <c r="C200" s="4" t="s">
        <v>204</v>
      </c>
      <c r="D200" s="17">
        <v>2330</v>
      </c>
      <c r="E200" s="18"/>
      <c r="F200" s="5">
        <v>5491057.6799999997</v>
      </c>
      <c r="G200" s="5">
        <v>5533516.8300000001</v>
      </c>
      <c r="H200" s="5">
        <v>133999.97</v>
      </c>
      <c r="I200" s="5">
        <v>260651.65</v>
      </c>
      <c r="J200" s="5">
        <v>87352.52</v>
      </c>
      <c r="K200" s="5">
        <v>2775586.96</v>
      </c>
      <c r="L200" s="5">
        <v>3017883.15</v>
      </c>
      <c r="M200" s="9">
        <f t="shared" ref="M200:M263" si="3">F200-G200</f>
        <v>-42459.150000000373</v>
      </c>
    </row>
    <row r="201" spans="3:13" x14ac:dyDescent="0.25">
      <c r="C201" s="4" t="s">
        <v>205</v>
      </c>
      <c r="D201" s="17">
        <v>2536</v>
      </c>
      <c r="E201" s="18"/>
      <c r="F201" s="5">
        <v>5700551.1799999997</v>
      </c>
      <c r="G201" s="5">
        <v>6466116.9400000004</v>
      </c>
      <c r="H201" s="5">
        <v>191513.86</v>
      </c>
      <c r="I201" s="5">
        <v>529431.93999999994</v>
      </c>
      <c r="J201" s="5">
        <v>145936.38</v>
      </c>
      <c r="K201" s="5">
        <v>3232810.05</v>
      </c>
      <c r="L201" s="5">
        <v>11696300.939999999</v>
      </c>
      <c r="M201" s="9">
        <f t="shared" si="3"/>
        <v>-765565.76000000071</v>
      </c>
    </row>
    <row r="202" spans="3:13" x14ac:dyDescent="0.25">
      <c r="C202" s="4" t="s">
        <v>206</v>
      </c>
      <c r="D202" s="17">
        <v>4350</v>
      </c>
      <c r="E202" s="18"/>
      <c r="F202" s="5">
        <v>10652848.970000001</v>
      </c>
      <c r="G202" s="5">
        <v>10978901.83</v>
      </c>
      <c r="H202" s="5">
        <v>303884.69</v>
      </c>
      <c r="I202" s="5">
        <v>856908.69</v>
      </c>
      <c r="J202" s="5">
        <v>108220.19</v>
      </c>
      <c r="K202" s="5">
        <v>5452793.5999999996</v>
      </c>
      <c r="L202" s="5">
        <v>7610576.0199999996</v>
      </c>
      <c r="M202" s="9">
        <f t="shared" si="3"/>
        <v>-326052.8599999994</v>
      </c>
    </row>
    <row r="203" spans="3:13" x14ac:dyDescent="0.25">
      <c r="C203" s="4" t="s">
        <v>207</v>
      </c>
      <c r="D203" s="17">
        <v>4926</v>
      </c>
      <c r="E203" s="18"/>
      <c r="F203" s="5">
        <v>12637500.439999999</v>
      </c>
      <c r="G203" s="5">
        <v>12416748.68</v>
      </c>
      <c r="H203" s="5">
        <v>427571.39</v>
      </c>
      <c r="I203" s="5">
        <v>2139520.86</v>
      </c>
      <c r="J203" s="5">
        <v>153358.64000000001</v>
      </c>
      <c r="K203" s="5">
        <v>7216148.5899999999</v>
      </c>
      <c r="L203" s="5">
        <v>6165428.3300000001</v>
      </c>
      <c r="M203" s="9">
        <f t="shared" si="3"/>
        <v>220751.75999999978</v>
      </c>
    </row>
    <row r="204" spans="3:13" x14ac:dyDescent="0.25">
      <c r="C204" s="4" t="s">
        <v>208</v>
      </c>
      <c r="D204" s="17">
        <v>1766</v>
      </c>
      <c r="E204" s="18"/>
      <c r="F204" s="5">
        <v>4812423.53</v>
      </c>
      <c r="G204" s="5">
        <v>4957984.59</v>
      </c>
      <c r="H204" s="5">
        <v>112945.76</v>
      </c>
      <c r="I204" s="5">
        <v>209311.18</v>
      </c>
      <c r="J204" s="5">
        <v>163501.17000000001</v>
      </c>
      <c r="K204" s="5">
        <v>2098136.5699999998</v>
      </c>
      <c r="L204" s="5">
        <v>6919252.8600000003</v>
      </c>
      <c r="M204" s="9">
        <f t="shared" si="3"/>
        <v>-145561.05999999959</v>
      </c>
    </row>
    <row r="205" spans="3:13" x14ac:dyDescent="0.25">
      <c r="C205" s="4" t="s">
        <v>209</v>
      </c>
      <c r="D205" s="17">
        <v>1844</v>
      </c>
      <c r="E205" s="18"/>
      <c r="F205" s="5">
        <v>5865318.54</v>
      </c>
      <c r="G205" s="5">
        <v>5689154.5499999998</v>
      </c>
      <c r="H205" s="5">
        <v>152570.82</v>
      </c>
      <c r="I205" s="5">
        <v>991879.33</v>
      </c>
      <c r="J205" s="5">
        <v>8790.5400000000009</v>
      </c>
      <c r="K205" s="5">
        <v>2891551.78</v>
      </c>
      <c r="L205" s="5">
        <v>5411458.6699999999</v>
      </c>
      <c r="M205" s="9">
        <f t="shared" si="3"/>
        <v>176163.99000000022</v>
      </c>
    </row>
    <row r="206" spans="3:13" x14ac:dyDescent="0.25">
      <c r="C206" s="4" t="s">
        <v>210</v>
      </c>
      <c r="D206" s="17">
        <v>3710</v>
      </c>
      <c r="E206" s="18"/>
      <c r="F206" s="5">
        <v>7994677.0899999999</v>
      </c>
      <c r="G206" s="5">
        <v>7994677.0899999999</v>
      </c>
      <c r="H206" s="5">
        <v>360964.5</v>
      </c>
      <c r="I206" s="5">
        <v>1246513.08</v>
      </c>
      <c r="J206" s="5">
        <v>26327.35</v>
      </c>
      <c r="K206" s="5">
        <v>5236470.4000000004</v>
      </c>
      <c r="L206" s="5">
        <v>4081423.22</v>
      </c>
      <c r="M206" s="9">
        <f t="shared" si="3"/>
        <v>0</v>
      </c>
    </row>
    <row r="207" spans="3:13" x14ac:dyDescent="0.25">
      <c r="C207" s="4" t="s">
        <v>211</v>
      </c>
      <c r="D207" s="17">
        <v>1682</v>
      </c>
      <c r="E207" s="18"/>
      <c r="F207" s="5">
        <v>4004293.3</v>
      </c>
      <c r="G207" s="5">
        <v>3968673.62</v>
      </c>
      <c r="H207" s="5">
        <v>128788.07</v>
      </c>
      <c r="I207" s="5">
        <v>420959.86</v>
      </c>
      <c r="J207" s="5">
        <v>34075.980000000003</v>
      </c>
      <c r="K207" s="5">
        <v>2205925.8199999998</v>
      </c>
      <c r="L207" s="5">
        <v>3854202.25</v>
      </c>
      <c r="M207" s="9">
        <f t="shared" si="3"/>
        <v>35619.679999999702</v>
      </c>
    </row>
    <row r="208" spans="3:13" x14ac:dyDescent="0.25">
      <c r="C208" s="4" t="s">
        <v>212</v>
      </c>
      <c r="D208" s="17">
        <v>8992</v>
      </c>
      <c r="E208" s="18"/>
      <c r="F208" s="5">
        <v>29227233.780000001</v>
      </c>
      <c r="G208" s="5">
        <v>30707840.030000001</v>
      </c>
      <c r="H208" s="5">
        <v>1064565.71</v>
      </c>
      <c r="I208" s="5">
        <v>7373029.4299999997</v>
      </c>
      <c r="J208" s="5">
        <v>735300.98</v>
      </c>
      <c r="K208" s="5">
        <v>16561057.529999999</v>
      </c>
      <c r="L208" s="5">
        <v>20300728.050000001</v>
      </c>
      <c r="M208" s="9">
        <f t="shared" si="3"/>
        <v>-1480606.25</v>
      </c>
    </row>
    <row r="209" spans="3:13" x14ac:dyDescent="0.25">
      <c r="C209" s="4" t="s">
        <v>213</v>
      </c>
      <c r="D209" s="17">
        <v>1015</v>
      </c>
      <c r="E209" s="18"/>
      <c r="F209" s="5">
        <v>3286250.3</v>
      </c>
      <c r="G209" s="5">
        <v>2945690.89</v>
      </c>
      <c r="H209" s="5">
        <v>57495.61</v>
      </c>
      <c r="I209" s="5">
        <v>68094.880000000005</v>
      </c>
      <c r="J209" s="5">
        <v>98754.43</v>
      </c>
      <c r="K209" s="5">
        <v>1160755.56</v>
      </c>
      <c r="L209" s="5">
        <v>3863347.69</v>
      </c>
      <c r="M209" s="9">
        <f t="shared" si="3"/>
        <v>340559.40999999968</v>
      </c>
    </row>
    <row r="210" spans="3:13" x14ac:dyDescent="0.25">
      <c r="C210" s="4" t="s">
        <v>214</v>
      </c>
      <c r="D210" s="17">
        <v>4310</v>
      </c>
      <c r="E210" s="18"/>
      <c r="F210" s="5">
        <v>8788889.3000000007</v>
      </c>
      <c r="G210" s="5">
        <v>8961654.8699999992</v>
      </c>
      <c r="H210" s="5">
        <v>257397.3</v>
      </c>
      <c r="I210" s="5">
        <v>285943.90999999997</v>
      </c>
      <c r="J210" s="5">
        <v>48199.56</v>
      </c>
      <c r="K210" s="5">
        <v>4902147.59</v>
      </c>
      <c r="L210" s="5">
        <v>14553652.34</v>
      </c>
      <c r="M210" s="9">
        <f t="shared" si="3"/>
        <v>-172765.56999999844</v>
      </c>
    </row>
    <row r="211" spans="3:13" x14ac:dyDescent="0.25">
      <c r="C211" s="4" t="s">
        <v>215</v>
      </c>
      <c r="D211" s="17">
        <v>1966</v>
      </c>
      <c r="E211" s="18"/>
      <c r="F211" s="5">
        <v>4522419.1500000004</v>
      </c>
      <c r="G211" s="5">
        <v>4719837.22</v>
      </c>
      <c r="H211" s="5">
        <v>158127</v>
      </c>
      <c r="I211" s="5">
        <v>143887.57999999999</v>
      </c>
      <c r="J211" s="5">
        <v>35974.449999999997</v>
      </c>
      <c r="K211" s="5">
        <v>2286759.06</v>
      </c>
      <c r="L211" s="5">
        <v>4107455.9</v>
      </c>
      <c r="M211" s="9">
        <f t="shared" si="3"/>
        <v>-197418.06999999937</v>
      </c>
    </row>
    <row r="212" spans="3:13" x14ac:dyDescent="0.25">
      <c r="C212" s="4" t="s">
        <v>216</v>
      </c>
      <c r="D212" s="17">
        <v>4489</v>
      </c>
      <c r="E212" s="18"/>
      <c r="F212" s="5">
        <v>16976893.399999999</v>
      </c>
      <c r="G212" s="5">
        <v>16845576.460000001</v>
      </c>
      <c r="H212" s="5">
        <v>310610.27</v>
      </c>
      <c r="I212" s="5">
        <v>484375.36</v>
      </c>
      <c r="J212" s="5">
        <v>69878.289999999994</v>
      </c>
      <c r="K212" s="5">
        <v>5309316.5</v>
      </c>
      <c r="L212" s="5">
        <v>12130933.630000001</v>
      </c>
      <c r="M212" s="9">
        <f t="shared" si="3"/>
        <v>131316.93999999762</v>
      </c>
    </row>
    <row r="213" spans="3:13" x14ac:dyDescent="0.25">
      <c r="C213" s="4" t="s">
        <v>217</v>
      </c>
      <c r="D213" s="17">
        <v>813</v>
      </c>
      <c r="E213" s="18"/>
      <c r="F213" s="5">
        <v>2064305.46</v>
      </c>
      <c r="G213" s="5">
        <v>2057260.2</v>
      </c>
      <c r="H213" s="5">
        <v>55185.09</v>
      </c>
      <c r="I213" s="5">
        <v>46196.81</v>
      </c>
      <c r="J213" s="5">
        <v>4494.96</v>
      </c>
      <c r="K213" s="5">
        <v>924810.52</v>
      </c>
      <c r="L213" s="5">
        <v>1182610.03</v>
      </c>
      <c r="M213" s="9">
        <f t="shared" si="3"/>
        <v>7045.2600000000093</v>
      </c>
    </row>
    <row r="214" spans="3:13" x14ac:dyDescent="0.25">
      <c r="C214" s="4" t="s">
        <v>218</v>
      </c>
      <c r="D214" s="17">
        <v>931</v>
      </c>
      <c r="E214" s="18"/>
      <c r="F214" s="5">
        <v>2931991.84</v>
      </c>
      <c r="G214" s="5">
        <v>2591986.87</v>
      </c>
      <c r="H214" s="5">
        <v>59274.64</v>
      </c>
      <c r="I214" s="5">
        <v>113579.13</v>
      </c>
      <c r="J214" s="5">
        <v>11774.66</v>
      </c>
      <c r="K214" s="5">
        <v>1111303.6200000001</v>
      </c>
      <c r="L214" s="5">
        <v>638077.93000000005</v>
      </c>
      <c r="M214" s="9">
        <f t="shared" si="3"/>
        <v>340004.96999999974</v>
      </c>
    </row>
    <row r="215" spans="3:13" x14ac:dyDescent="0.25">
      <c r="C215" s="4" t="s">
        <v>219</v>
      </c>
      <c r="D215" s="17">
        <v>1714</v>
      </c>
      <c r="E215" s="18"/>
      <c r="F215" s="5">
        <v>4423440.87</v>
      </c>
      <c r="G215" s="5">
        <v>4334677.01</v>
      </c>
      <c r="H215" s="5">
        <v>122346.47</v>
      </c>
      <c r="I215" s="5">
        <v>242770.78</v>
      </c>
      <c r="J215" s="5">
        <v>15678.19</v>
      </c>
      <c r="K215" s="5">
        <v>2083142.08</v>
      </c>
      <c r="L215" s="5">
        <v>3191507.91</v>
      </c>
      <c r="M215" s="9">
        <f t="shared" si="3"/>
        <v>88763.860000000335</v>
      </c>
    </row>
    <row r="216" spans="3:13" x14ac:dyDescent="0.25">
      <c r="C216" s="4" t="s">
        <v>220</v>
      </c>
      <c r="D216" s="17">
        <v>5351</v>
      </c>
      <c r="E216" s="18"/>
      <c r="F216" s="5">
        <v>17356123.280000001</v>
      </c>
      <c r="G216" s="5">
        <v>17336122.059999999</v>
      </c>
      <c r="H216" s="5">
        <v>494413.32</v>
      </c>
      <c r="I216" s="5">
        <v>6177184.4299999997</v>
      </c>
      <c r="J216" s="5">
        <v>184843.8</v>
      </c>
      <c r="K216" s="5">
        <v>11215077.77</v>
      </c>
      <c r="L216" s="5">
        <v>7184452.2699999996</v>
      </c>
      <c r="M216" s="9">
        <f t="shared" si="3"/>
        <v>20001.220000002533</v>
      </c>
    </row>
    <row r="217" spans="3:13" x14ac:dyDescent="0.25">
      <c r="C217" s="4" t="s">
        <v>221</v>
      </c>
      <c r="D217" s="17">
        <v>2856</v>
      </c>
      <c r="E217" s="18"/>
      <c r="F217" s="5">
        <v>5922508.8399999999</v>
      </c>
      <c r="G217" s="5">
        <v>5957623.8899999997</v>
      </c>
      <c r="H217" s="5">
        <v>189474.44</v>
      </c>
      <c r="I217" s="5">
        <v>298736.73</v>
      </c>
      <c r="J217" s="5">
        <v>72018.37</v>
      </c>
      <c r="K217" s="5">
        <v>3367923.23</v>
      </c>
      <c r="L217" s="5">
        <v>5703400.9100000001</v>
      </c>
      <c r="M217" s="9">
        <f t="shared" si="3"/>
        <v>-35115.049999999814</v>
      </c>
    </row>
    <row r="218" spans="3:13" x14ac:dyDescent="0.25">
      <c r="C218" s="4" t="s">
        <v>222</v>
      </c>
      <c r="D218" s="17">
        <v>1523</v>
      </c>
      <c r="E218" s="18"/>
      <c r="F218" s="5">
        <v>3652058.86</v>
      </c>
      <c r="G218" s="5">
        <v>3654831.52</v>
      </c>
      <c r="H218" s="5">
        <v>78693.11</v>
      </c>
      <c r="I218" s="5">
        <v>144914.46</v>
      </c>
      <c r="J218" s="5">
        <v>74775.03</v>
      </c>
      <c r="K218" s="5">
        <v>1762038.25</v>
      </c>
      <c r="L218" s="5">
        <v>3319370.68</v>
      </c>
      <c r="M218" s="9">
        <f t="shared" si="3"/>
        <v>-2772.660000000149</v>
      </c>
    </row>
    <row r="219" spans="3:13" x14ac:dyDescent="0.25">
      <c r="C219" s="4" t="s">
        <v>223</v>
      </c>
      <c r="D219" s="17">
        <v>793</v>
      </c>
      <c r="E219" s="18"/>
      <c r="F219" s="5">
        <v>1724877.69</v>
      </c>
      <c r="G219" s="5">
        <v>1691263.55</v>
      </c>
      <c r="H219" s="5">
        <v>55184.11</v>
      </c>
      <c r="I219" s="5">
        <v>203918.7</v>
      </c>
      <c r="J219" s="5">
        <v>28291.34</v>
      </c>
      <c r="K219" s="5">
        <v>1026278.03</v>
      </c>
      <c r="L219" s="5">
        <v>1002763.78</v>
      </c>
      <c r="M219" s="9">
        <f t="shared" si="3"/>
        <v>33614.139999999898</v>
      </c>
    </row>
    <row r="220" spans="3:13" x14ac:dyDescent="0.25">
      <c r="C220" s="4" t="s">
        <v>224</v>
      </c>
      <c r="D220" s="17">
        <v>1066</v>
      </c>
      <c r="E220" s="18"/>
      <c r="F220" s="5">
        <v>2555684.38</v>
      </c>
      <c r="G220" s="5">
        <v>2606003.9300000002</v>
      </c>
      <c r="H220" s="5">
        <v>84893.88</v>
      </c>
      <c r="I220" s="5">
        <v>371552.82</v>
      </c>
      <c r="J220" s="5">
        <v>131375.17000000001</v>
      </c>
      <c r="K220" s="5">
        <v>1482154.44</v>
      </c>
      <c r="L220" s="5">
        <v>2917720.9</v>
      </c>
      <c r="M220" s="9">
        <f t="shared" si="3"/>
        <v>-50319.550000000279</v>
      </c>
    </row>
    <row r="221" spans="3:13" x14ac:dyDescent="0.25">
      <c r="C221" s="4" t="s">
        <v>225</v>
      </c>
      <c r="D221" s="17">
        <v>3126</v>
      </c>
      <c r="E221" s="18"/>
      <c r="F221" s="5">
        <v>8474117.6999999993</v>
      </c>
      <c r="G221" s="5">
        <v>8380769.7300000004</v>
      </c>
      <c r="H221" s="5">
        <v>322317.15999999997</v>
      </c>
      <c r="I221" s="5">
        <v>2270199.3199999998</v>
      </c>
      <c r="J221" s="5">
        <v>195921.95</v>
      </c>
      <c r="K221" s="5">
        <v>5435428.9699999997</v>
      </c>
      <c r="L221" s="5">
        <v>3028090.99</v>
      </c>
      <c r="M221" s="9">
        <f t="shared" si="3"/>
        <v>93347.969999998808</v>
      </c>
    </row>
    <row r="222" spans="3:13" x14ac:dyDescent="0.25">
      <c r="C222" s="4" t="s">
        <v>226</v>
      </c>
      <c r="D222" s="17">
        <v>3461</v>
      </c>
      <c r="E222" s="18"/>
      <c r="F222" s="5">
        <v>8643629.6999999993</v>
      </c>
      <c r="G222" s="5">
        <v>8506378.3300000001</v>
      </c>
      <c r="H222" s="5">
        <v>304340.38</v>
      </c>
      <c r="I222" s="5">
        <v>981359.24</v>
      </c>
      <c r="J222" s="5">
        <v>128637.39</v>
      </c>
      <c r="K222" s="5">
        <v>4655102.4400000004</v>
      </c>
      <c r="L222" s="5">
        <v>6073239.4699999997</v>
      </c>
      <c r="M222" s="9">
        <f t="shared" si="3"/>
        <v>137251.36999999918</v>
      </c>
    </row>
    <row r="223" spans="3:13" x14ac:dyDescent="0.25">
      <c r="C223" s="4" t="s">
        <v>227</v>
      </c>
      <c r="D223" s="17">
        <v>885</v>
      </c>
      <c r="E223" s="18"/>
      <c r="F223" s="5">
        <v>1954154.42</v>
      </c>
      <c r="G223" s="5">
        <v>2072549.1</v>
      </c>
      <c r="H223" s="5">
        <v>54809.43</v>
      </c>
      <c r="I223" s="5">
        <v>51710.44</v>
      </c>
      <c r="J223" s="5">
        <v>18371.830000000002</v>
      </c>
      <c r="K223" s="5">
        <v>1004217.33</v>
      </c>
      <c r="L223" s="5">
        <v>959938.23</v>
      </c>
      <c r="M223" s="9">
        <f t="shared" si="3"/>
        <v>-118394.68000000017</v>
      </c>
    </row>
    <row r="224" spans="3:13" x14ac:dyDescent="0.25">
      <c r="C224" s="4" t="s">
        <v>228</v>
      </c>
      <c r="D224" s="17">
        <v>501</v>
      </c>
      <c r="E224" s="18"/>
      <c r="F224" s="5">
        <v>1351628.19</v>
      </c>
      <c r="G224" s="5">
        <v>1312446.97</v>
      </c>
      <c r="H224" s="5">
        <v>31650.25</v>
      </c>
      <c r="I224" s="5">
        <v>109029.75</v>
      </c>
      <c r="J224" s="5">
        <v>561.83000000000004</v>
      </c>
      <c r="K224" s="5">
        <v>640593.35</v>
      </c>
      <c r="L224" s="5">
        <v>1262398.5</v>
      </c>
      <c r="M224" s="9">
        <f t="shared" si="3"/>
        <v>39181.219999999972</v>
      </c>
    </row>
    <row r="225" spans="3:13" x14ac:dyDescent="0.25">
      <c r="C225" s="4" t="s">
        <v>229</v>
      </c>
      <c r="D225" s="17">
        <v>1443</v>
      </c>
      <c r="E225" s="18"/>
      <c r="F225" s="5">
        <v>4902928.4400000004</v>
      </c>
      <c r="G225" s="5">
        <v>4361696.4000000004</v>
      </c>
      <c r="H225" s="5">
        <v>246885.24</v>
      </c>
      <c r="I225" s="5">
        <v>1028819.89</v>
      </c>
      <c r="J225" s="5">
        <v>16466.62</v>
      </c>
      <c r="K225" s="5">
        <v>2646499.71</v>
      </c>
      <c r="L225" s="5">
        <v>2120352.2000000002</v>
      </c>
      <c r="M225" s="9">
        <f t="shared" si="3"/>
        <v>541232.04</v>
      </c>
    </row>
    <row r="226" spans="3:13" x14ac:dyDescent="0.25">
      <c r="C226" s="4" t="s">
        <v>230</v>
      </c>
      <c r="D226" s="17">
        <v>1198</v>
      </c>
      <c r="E226" s="18"/>
      <c r="F226" s="5">
        <v>4539635.4800000004</v>
      </c>
      <c r="G226" s="5">
        <v>4343212.2</v>
      </c>
      <c r="H226" s="5">
        <v>127717.07</v>
      </c>
      <c r="I226" s="5">
        <v>1981460.54</v>
      </c>
      <c r="J226" s="5">
        <v>52069.36</v>
      </c>
      <c r="K226" s="5">
        <v>3046337.26</v>
      </c>
      <c r="L226" s="5">
        <v>3059576.43</v>
      </c>
      <c r="M226" s="9">
        <f t="shared" si="3"/>
        <v>196423.28000000026</v>
      </c>
    </row>
    <row r="227" spans="3:13" x14ac:dyDescent="0.25">
      <c r="C227" s="4" t="s">
        <v>231</v>
      </c>
      <c r="D227" s="17">
        <v>2297</v>
      </c>
      <c r="E227" s="18"/>
      <c r="F227" s="5">
        <v>5828733.5999999996</v>
      </c>
      <c r="G227" s="5">
        <v>6030212.2599999998</v>
      </c>
      <c r="H227" s="5">
        <v>259578.83</v>
      </c>
      <c r="I227" s="5">
        <v>1110721.8500000001</v>
      </c>
      <c r="J227" s="5">
        <v>89801.31</v>
      </c>
      <c r="K227" s="5">
        <v>3510857.51</v>
      </c>
      <c r="L227" s="5">
        <v>7611847.7999999998</v>
      </c>
      <c r="M227" s="9">
        <f t="shared" si="3"/>
        <v>-201478.66000000015</v>
      </c>
    </row>
    <row r="228" spans="3:13" x14ac:dyDescent="0.25">
      <c r="C228" s="4" t="s">
        <v>232</v>
      </c>
      <c r="D228" s="17">
        <v>643</v>
      </c>
      <c r="E228" s="18"/>
      <c r="F228" s="5">
        <v>1902411.32</v>
      </c>
      <c r="G228" s="5">
        <v>1694969.67</v>
      </c>
      <c r="H228" s="5">
        <v>54897.68</v>
      </c>
      <c r="I228" s="5">
        <v>106774.49</v>
      </c>
      <c r="J228" s="5">
        <v>26040.19</v>
      </c>
      <c r="K228" s="5">
        <v>803669.52</v>
      </c>
      <c r="L228" s="5">
        <v>450444.51</v>
      </c>
      <c r="M228" s="9">
        <f t="shared" si="3"/>
        <v>207441.65000000014</v>
      </c>
    </row>
    <row r="229" spans="3:13" x14ac:dyDescent="0.25">
      <c r="C229" s="4" t="s">
        <v>233</v>
      </c>
      <c r="D229" s="17">
        <v>743</v>
      </c>
      <c r="E229" s="18"/>
      <c r="F229" s="5">
        <v>1960074.01</v>
      </c>
      <c r="G229" s="5">
        <v>1945546.06</v>
      </c>
      <c r="H229" s="5">
        <v>70814.14</v>
      </c>
      <c r="I229" s="5">
        <v>129527.61</v>
      </c>
      <c r="J229" s="5">
        <v>55859.69</v>
      </c>
      <c r="K229" s="5">
        <v>938410.3</v>
      </c>
      <c r="L229" s="5">
        <v>2445219.4</v>
      </c>
      <c r="M229" s="9">
        <f t="shared" si="3"/>
        <v>14527.949999999953</v>
      </c>
    </row>
    <row r="230" spans="3:13" x14ac:dyDescent="0.25">
      <c r="C230" s="4" t="s">
        <v>234</v>
      </c>
      <c r="D230" s="17">
        <v>1297</v>
      </c>
      <c r="E230" s="18"/>
      <c r="F230" s="5">
        <v>2883002.2</v>
      </c>
      <c r="G230" s="5">
        <v>3090005.4</v>
      </c>
      <c r="H230" s="5">
        <v>125355.66</v>
      </c>
      <c r="I230" s="5">
        <v>404852.6</v>
      </c>
      <c r="J230" s="5">
        <v>8001.45</v>
      </c>
      <c r="K230" s="5">
        <v>1792724.07</v>
      </c>
      <c r="L230" s="5">
        <v>4691899.05</v>
      </c>
      <c r="M230" s="9">
        <f t="shared" si="3"/>
        <v>-207003.19999999972</v>
      </c>
    </row>
    <row r="231" spans="3:13" x14ac:dyDescent="0.25">
      <c r="C231" s="4" t="s">
        <v>235</v>
      </c>
      <c r="D231" s="17">
        <v>2195</v>
      </c>
      <c r="E231" s="18"/>
      <c r="F231" s="5">
        <v>4836026.4000000004</v>
      </c>
      <c r="G231" s="5">
        <v>4751519.9400000004</v>
      </c>
      <c r="H231" s="5">
        <v>211959.41</v>
      </c>
      <c r="I231" s="5">
        <v>579507.38</v>
      </c>
      <c r="J231" s="5">
        <v>58545.58</v>
      </c>
      <c r="K231" s="5">
        <v>2926843.09</v>
      </c>
      <c r="L231" s="5">
        <v>1690810.46</v>
      </c>
      <c r="M231" s="9">
        <f t="shared" si="3"/>
        <v>84506.459999999963</v>
      </c>
    </row>
    <row r="232" spans="3:13" x14ac:dyDescent="0.25">
      <c r="C232" s="4" t="s">
        <v>236</v>
      </c>
      <c r="D232" s="17">
        <v>2348</v>
      </c>
      <c r="E232" s="18"/>
      <c r="F232" s="5">
        <v>9576751.8699999992</v>
      </c>
      <c r="G232" s="5">
        <v>9563048.6600000001</v>
      </c>
      <c r="H232" s="5">
        <v>213325.35</v>
      </c>
      <c r="I232" s="5">
        <v>891381.66</v>
      </c>
      <c r="J232" s="5">
        <v>69271.02</v>
      </c>
      <c r="K232" s="5">
        <v>3361338.42</v>
      </c>
      <c r="L232" s="5">
        <v>1750555.22</v>
      </c>
      <c r="M232" s="9">
        <f t="shared" si="3"/>
        <v>13703.209999999031</v>
      </c>
    </row>
    <row r="233" spans="3:13" x14ac:dyDescent="0.25">
      <c r="C233" s="4" t="s">
        <v>237</v>
      </c>
      <c r="D233" s="17">
        <v>2390</v>
      </c>
      <c r="E233" s="18"/>
      <c r="F233" s="5">
        <v>5622732.3899999997</v>
      </c>
      <c r="G233" s="5">
        <v>5431798.79</v>
      </c>
      <c r="H233" s="5">
        <v>215834.36</v>
      </c>
      <c r="I233" s="5">
        <v>427789.15</v>
      </c>
      <c r="J233" s="5">
        <v>136883.26999999999</v>
      </c>
      <c r="K233" s="5">
        <v>3011374.71</v>
      </c>
      <c r="L233" s="5">
        <v>3419717.83</v>
      </c>
      <c r="M233" s="9">
        <f t="shared" si="3"/>
        <v>190933.59999999963</v>
      </c>
    </row>
    <row r="234" spans="3:13" x14ac:dyDescent="0.25">
      <c r="C234" s="4" t="s">
        <v>238</v>
      </c>
      <c r="D234" s="17">
        <v>339</v>
      </c>
      <c r="E234" s="18"/>
      <c r="F234" s="5">
        <v>775629.43</v>
      </c>
      <c r="G234" s="5">
        <v>759558.45</v>
      </c>
      <c r="H234" s="5">
        <v>33323.46</v>
      </c>
      <c r="I234" s="5">
        <v>45374.71</v>
      </c>
      <c r="J234" s="5">
        <v>4077.13</v>
      </c>
      <c r="K234" s="5">
        <v>415183.46</v>
      </c>
      <c r="L234" s="5">
        <v>193321.02</v>
      </c>
      <c r="M234" s="9">
        <f t="shared" si="3"/>
        <v>16070.980000000098</v>
      </c>
    </row>
    <row r="235" spans="3:13" x14ac:dyDescent="0.25">
      <c r="C235" s="4" t="s">
        <v>239</v>
      </c>
      <c r="D235" s="17">
        <v>669</v>
      </c>
      <c r="E235" s="18"/>
      <c r="F235" s="5">
        <v>2025663.65</v>
      </c>
      <c r="G235" s="5">
        <v>2039617.27</v>
      </c>
      <c r="H235" s="5">
        <v>71611.679999999993</v>
      </c>
      <c r="I235" s="5">
        <v>115650.37</v>
      </c>
      <c r="J235" s="5">
        <v>160084.31</v>
      </c>
      <c r="K235" s="5">
        <v>851037.83</v>
      </c>
      <c r="L235" s="5">
        <v>1861744.71</v>
      </c>
      <c r="M235" s="9">
        <f t="shared" si="3"/>
        <v>-13953.620000000112</v>
      </c>
    </row>
    <row r="236" spans="3:13" x14ac:dyDescent="0.25">
      <c r="C236" s="4" t="s">
        <v>240</v>
      </c>
      <c r="D236" s="17">
        <v>2512</v>
      </c>
      <c r="E236" s="18"/>
      <c r="F236" s="5">
        <v>5512438.0499999998</v>
      </c>
      <c r="G236" s="5">
        <v>5360161.5</v>
      </c>
      <c r="H236" s="5">
        <v>193374.91</v>
      </c>
      <c r="I236" s="5">
        <v>253360.04</v>
      </c>
      <c r="J236" s="5">
        <v>56727.8</v>
      </c>
      <c r="K236" s="5">
        <v>2963341.89</v>
      </c>
      <c r="L236" s="5">
        <v>2412262.06</v>
      </c>
      <c r="M236" s="9">
        <f t="shared" si="3"/>
        <v>152276.54999999981</v>
      </c>
    </row>
    <row r="237" spans="3:13" x14ac:dyDescent="0.25">
      <c r="C237" s="4" t="s">
        <v>241</v>
      </c>
      <c r="D237" s="17">
        <v>1666</v>
      </c>
      <c r="E237" s="18"/>
      <c r="F237" s="5">
        <v>4586384.47</v>
      </c>
      <c r="G237" s="5">
        <v>4564786.9000000004</v>
      </c>
      <c r="H237" s="5">
        <v>117463.39</v>
      </c>
      <c r="I237" s="5">
        <v>233824.18</v>
      </c>
      <c r="J237" s="5">
        <v>161141.14000000001</v>
      </c>
      <c r="K237" s="5">
        <v>2028498.24</v>
      </c>
      <c r="L237" s="5">
        <v>4327205.59</v>
      </c>
      <c r="M237" s="9">
        <f t="shared" si="3"/>
        <v>21597.569999999367</v>
      </c>
    </row>
    <row r="238" spans="3:13" x14ac:dyDescent="0.25">
      <c r="C238" s="4" t="s">
        <v>242</v>
      </c>
      <c r="D238" s="17">
        <v>1321</v>
      </c>
      <c r="E238" s="18"/>
      <c r="F238" s="5">
        <v>3784950.8</v>
      </c>
      <c r="G238" s="5">
        <v>3784740.98</v>
      </c>
      <c r="H238" s="5">
        <v>128902.85</v>
      </c>
      <c r="I238" s="5">
        <v>792809.06</v>
      </c>
      <c r="J238" s="5">
        <v>20725.310000000001</v>
      </c>
      <c r="K238" s="5">
        <v>2158383.79</v>
      </c>
      <c r="L238" s="5">
        <v>2388619.75</v>
      </c>
      <c r="M238" s="9">
        <f t="shared" si="3"/>
        <v>209.81999999983236</v>
      </c>
    </row>
    <row r="239" spans="3:13" x14ac:dyDescent="0.25">
      <c r="C239" s="4" t="s">
        <v>243</v>
      </c>
      <c r="D239" s="17">
        <v>1053</v>
      </c>
      <c r="E239" s="18"/>
      <c r="F239" s="5">
        <v>2219665.09</v>
      </c>
      <c r="G239" s="5">
        <v>2219665.09</v>
      </c>
      <c r="H239" s="5">
        <v>66152.789999999994</v>
      </c>
      <c r="I239" s="5">
        <v>49425.16</v>
      </c>
      <c r="J239" s="5">
        <v>44074.57</v>
      </c>
      <c r="K239" s="5">
        <v>1182551.3500000001</v>
      </c>
      <c r="L239" s="5">
        <v>3552826.26</v>
      </c>
      <c r="M239" s="9">
        <f t="shared" si="3"/>
        <v>0</v>
      </c>
    </row>
    <row r="240" spans="3:13" x14ac:dyDescent="0.25">
      <c r="C240" s="4" t="s">
        <v>244</v>
      </c>
      <c r="D240" s="17">
        <v>667</v>
      </c>
      <c r="E240" s="18"/>
      <c r="F240" s="5">
        <v>1743170.79</v>
      </c>
      <c r="G240" s="5">
        <v>1805160.81</v>
      </c>
      <c r="H240" s="5">
        <v>57945.55</v>
      </c>
      <c r="I240" s="5">
        <v>15816.83</v>
      </c>
      <c r="J240" s="5">
        <v>4557.43</v>
      </c>
      <c r="K240" s="5">
        <v>747344.88</v>
      </c>
      <c r="L240" s="5">
        <v>1345207.82</v>
      </c>
      <c r="M240" s="9">
        <f t="shared" si="3"/>
        <v>-61990.020000000019</v>
      </c>
    </row>
    <row r="241" spans="3:13" x14ac:dyDescent="0.25">
      <c r="C241" s="4" t="s">
        <v>245</v>
      </c>
      <c r="D241" s="17">
        <v>1015</v>
      </c>
      <c r="E241" s="18"/>
      <c r="F241" s="5">
        <v>2474259.4900000002</v>
      </c>
      <c r="G241" s="5">
        <v>2466088.54</v>
      </c>
      <c r="H241" s="5">
        <v>82630.06</v>
      </c>
      <c r="I241" s="5">
        <v>266091</v>
      </c>
      <c r="J241" s="5">
        <v>23180.28</v>
      </c>
      <c r="K241" s="5">
        <v>1345287.62</v>
      </c>
      <c r="L241" s="5">
        <v>2151916.77</v>
      </c>
      <c r="M241" s="9">
        <f t="shared" si="3"/>
        <v>8170.9500000001863</v>
      </c>
    </row>
    <row r="242" spans="3:13" x14ac:dyDescent="0.25">
      <c r="C242" s="4" t="s">
        <v>246</v>
      </c>
      <c r="D242" s="17">
        <v>1596</v>
      </c>
      <c r="E242" s="18"/>
      <c r="F242" s="5">
        <v>5469277.4299999997</v>
      </c>
      <c r="G242" s="5">
        <v>5063683.2300000004</v>
      </c>
      <c r="H242" s="5">
        <v>190581.91</v>
      </c>
      <c r="I242" s="5">
        <v>2296488.4300000002</v>
      </c>
      <c r="J242" s="5">
        <v>55992.02</v>
      </c>
      <c r="K242" s="5">
        <v>3811418.32</v>
      </c>
      <c r="L242" s="5">
        <v>1276429.56</v>
      </c>
      <c r="M242" s="9">
        <f t="shared" si="3"/>
        <v>405594.19999999925</v>
      </c>
    </row>
    <row r="243" spans="3:13" x14ac:dyDescent="0.25">
      <c r="C243" s="4" t="s">
        <v>247</v>
      </c>
      <c r="D243" s="17">
        <v>12404</v>
      </c>
      <c r="E243" s="18"/>
      <c r="F243" s="5">
        <v>45186493.979999997</v>
      </c>
      <c r="G243" s="5">
        <v>45186493.979999997</v>
      </c>
      <c r="H243" s="5">
        <v>1551919.75</v>
      </c>
      <c r="I243" s="5">
        <v>11060362.449999999</v>
      </c>
      <c r="J243" s="5">
        <v>276868.24</v>
      </c>
      <c r="K243" s="5">
        <v>25430706.120000001</v>
      </c>
      <c r="L243" s="5">
        <v>14513220.66</v>
      </c>
      <c r="M243" s="9">
        <f t="shared" si="3"/>
        <v>0</v>
      </c>
    </row>
    <row r="244" spans="3:13" x14ac:dyDescent="0.25">
      <c r="C244" s="4" t="s">
        <v>248</v>
      </c>
      <c r="D244" s="17">
        <v>549</v>
      </c>
      <c r="E244" s="18"/>
      <c r="F244" s="5">
        <v>1594503.09</v>
      </c>
      <c r="G244" s="5">
        <v>1483128.72</v>
      </c>
      <c r="H244" s="5">
        <v>62293.42</v>
      </c>
      <c r="I244" s="5">
        <v>67182.78</v>
      </c>
      <c r="J244" s="5">
        <v>18720.12</v>
      </c>
      <c r="K244" s="5">
        <v>670288.26</v>
      </c>
      <c r="L244" s="5">
        <v>1475378.28</v>
      </c>
      <c r="M244" s="9">
        <f t="shared" si="3"/>
        <v>111374.37000000011</v>
      </c>
    </row>
    <row r="245" spans="3:13" x14ac:dyDescent="0.25">
      <c r="C245" s="4" t="s">
        <v>249</v>
      </c>
      <c r="D245" s="17">
        <v>895</v>
      </c>
      <c r="E245" s="18"/>
      <c r="F245" s="5">
        <v>2114183.6800000002</v>
      </c>
      <c r="G245" s="5">
        <v>1958636.94</v>
      </c>
      <c r="H245" s="5">
        <v>60841.54</v>
      </c>
      <c r="I245" s="5">
        <v>104076.17</v>
      </c>
      <c r="J245" s="5">
        <v>25728.18</v>
      </c>
      <c r="K245" s="5">
        <v>1062792.29</v>
      </c>
      <c r="L245" s="5">
        <v>947048.54</v>
      </c>
      <c r="M245" s="9">
        <f t="shared" si="3"/>
        <v>155546.74000000022</v>
      </c>
    </row>
    <row r="246" spans="3:13" x14ac:dyDescent="0.25">
      <c r="C246" s="4" t="s">
        <v>250</v>
      </c>
      <c r="D246" s="17">
        <v>2137</v>
      </c>
      <c r="E246" s="18"/>
      <c r="F246" s="5">
        <v>8009387.8899999997</v>
      </c>
      <c r="G246" s="5">
        <v>7905681.0199999996</v>
      </c>
      <c r="H246" s="5">
        <v>230849.75</v>
      </c>
      <c r="I246" s="5">
        <v>2830197.02</v>
      </c>
      <c r="J246" s="5">
        <v>8482.16</v>
      </c>
      <c r="K246" s="5">
        <v>4859482.9400000004</v>
      </c>
      <c r="L246" s="5">
        <v>2528372</v>
      </c>
      <c r="M246" s="9">
        <f t="shared" si="3"/>
        <v>103706.87000000011</v>
      </c>
    </row>
    <row r="247" spans="3:13" x14ac:dyDescent="0.25">
      <c r="C247" s="4" t="s">
        <v>251</v>
      </c>
      <c r="D247" s="17">
        <v>1223</v>
      </c>
      <c r="E247" s="18"/>
      <c r="F247" s="5">
        <v>2750204.62</v>
      </c>
      <c r="G247" s="5">
        <v>2821262.43</v>
      </c>
      <c r="H247" s="5">
        <v>69987.16</v>
      </c>
      <c r="I247" s="5">
        <v>104232.6</v>
      </c>
      <c r="J247" s="5">
        <v>44015.25</v>
      </c>
      <c r="K247" s="5">
        <v>1406979.07</v>
      </c>
      <c r="L247" s="5">
        <v>2427474.7799999998</v>
      </c>
      <c r="M247" s="9">
        <f t="shared" si="3"/>
        <v>-71057.810000000056</v>
      </c>
    </row>
    <row r="248" spans="3:13" x14ac:dyDescent="0.25">
      <c r="C248" s="4" t="s">
        <v>252</v>
      </c>
      <c r="D248" s="17">
        <v>791</v>
      </c>
      <c r="E248" s="18"/>
      <c r="F248" s="5">
        <v>2058990.29</v>
      </c>
      <c r="G248" s="5">
        <v>2018278.89</v>
      </c>
      <c r="H248" s="5">
        <v>73733.87</v>
      </c>
      <c r="I248" s="5">
        <v>258150.72</v>
      </c>
      <c r="J248" s="5">
        <v>43077.38</v>
      </c>
      <c r="K248" s="5">
        <v>1100648.79</v>
      </c>
      <c r="L248" s="5">
        <v>772113.76</v>
      </c>
      <c r="M248" s="9">
        <f t="shared" si="3"/>
        <v>40711.40000000014</v>
      </c>
    </row>
    <row r="249" spans="3:13" x14ac:dyDescent="0.25">
      <c r="C249" s="4" t="s">
        <v>253</v>
      </c>
      <c r="D249" s="17">
        <v>2399</v>
      </c>
      <c r="E249" s="18"/>
      <c r="F249" s="5">
        <v>5637488.2800000003</v>
      </c>
      <c r="G249" s="5">
        <v>5575527.6200000001</v>
      </c>
      <c r="H249" s="5">
        <v>198617.3</v>
      </c>
      <c r="I249" s="5">
        <v>348943.1</v>
      </c>
      <c r="J249" s="5">
        <v>80886.289999999994</v>
      </c>
      <c r="K249" s="5">
        <v>2938805.03</v>
      </c>
      <c r="L249" s="5">
        <v>5869150.7000000002</v>
      </c>
      <c r="M249" s="9">
        <f t="shared" si="3"/>
        <v>61960.660000000149</v>
      </c>
    </row>
    <row r="250" spans="3:13" x14ac:dyDescent="0.25">
      <c r="C250" s="4" t="s">
        <v>254</v>
      </c>
      <c r="D250" s="17">
        <v>1582</v>
      </c>
      <c r="E250" s="18"/>
      <c r="F250" s="5">
        <v>4850332.1100000003</v>
      </c>
      <c r="G250" s="5">
        <v>4712128.3499999996</v>
      </c>
      <c r="H250" s="5">
        <v>251342.01</v>
      </c>
      <c r="I250" s="5">
        <v>1360226.82</v>
      </c>
      <c r="J250" s="5">
        <v>26110.38</v>
      </c>
      <c r="K250" s="5">
        <v>3003023.51</v>
      </c>
      <c r="L250" s="5">
        <v>5973715.5700000003</v>
      </c>
      <c r="M250" s="9">
        <f t="shared" si="3"/>
        <v>138203.76000000071</v>
      </c>
    </row>
    <row r="251" spans="3:13" x14ac:dyDescent="0.25">
      <c r="C251" s="4" t="s">
        <v>255</v>
      </c>
      <c r="D251" s="17">
        <v>1626</v>
      </c>
      <c r="E251" s="18"/>
      <c r="F251" s="5">
        <v>4023330.63</v>
      </c>
      <c r="G251" s="5">
        <v>4023330.63</v>
      </c>
      <c r="H251" s="5">
        <v>130763.08</v>
      </c>
      <c r="I251" s="5">
        <v>401343.37</v>
      </c>
      <c r="J251" s="5">
        <v>117015.88</v>
      </c>
      <c r="K251" s="5">
        <v>2132778.4500000002</v>
      </c>
      <c r="L251" s="5">
        <v>5096288.37</v>
      </c>
      <c r="M251" s="9">
        <f t="shared" si="3"/>
        <v>0</v>
      </c>
    </row>
    <row r="252" spans="3:13" x14ac:dyDescent="0.25">
      <c r="C252" s="4" t="s">
        <v>256</v>
      </c>
      <c r="D252" s="17">
        <v>2284</v>
      </c>
      <c r="E252" s="18"/>
      <c r="F252" s="5">
        <v>5166842.4000000004</v>
      </c>
      <c r="G252" s="5">
        <v>5160883.45</v>
      </c>
      <c r="H252" s="5">
        <v>175406.12</v>
      </c>
      <c r="I252" s="5">
        <v>377134.88</v>
      </c>
      <c r="J252" s="5">
        <v>83959.34</v>
      </c>
      <c r="K252" s="5">
        <v>2816536.54</v>
      </c>
      <c r="L252" s="5">
        <v>1947754.78</v>
      </c>
      <c r="M252" s="9">
        <f t="shared" si="3"/>
        <v>5958.9500000001863</v>
      </c>
    </row>
    <row r="253" spans="3:13" x14ac:dyDescent="0.25">
      <c r="C253" s="4" t="s">
        <v>257</v>
      </c>
      <c r="D253" s="17">
        <v>612</v>
      </c>
      <c r="E253" s="18"/>
      <c r="F253" s="5">
        <v>1635889.17</v>
      </c>
      <c r="G253" s="5">
        <v>1531495.97</v>
      </c>
      <c r="H253" s="5">
        <v>59871.25</v>
      </c>
      <c r="I253" s="5">
        <v>73453.03</v>
      </c>
      <c r="J253" s="5">
        <v>3147.1</v>
      </c>
      <c r="K253" s="5">
        <v>741550.92</v>
      </c>
      <c r="L253" s="5">
        <v>546589.82999999996</v>
      </c>
      <c r="M253" s="9">
        <f t="shared" si="3"/>
        <v>104393.19999999995</v>
      </c>
    </row>
    <row r="254" spans="3:13" x14ac:dyDescent="0.25">
      <c r="C254" s="4" t="s">
        <v>258</v>
      </c>
      <c r="D254" s="17">
        <v>560</v>
      </c>
      <c r="E254" s="18"/>
      <c r="F254" s="5">
        <v>1264562.02</v>
      </c>
      <c r="G254" s="5">
        <v>1209727.96</v>
      </c>
      <c r="H254" s="5">
        <v>41438.94</v>
      </c>
      <c r="I254" s="5">
        <v>51760.959999999999</v>
      </c>
      <c r="J254" s="5">
        <v>28332.16</v>
      </c>
      <c r="K254" s="5">
        <v>656735.92000000004</v>
      </c>
      <c r="L254" s="5">
        <v>935747.55</v>
      </c>
      <c r="M254" s="9">
        <f t="shared" si="3"/>
        <v>54834.060000000056</v>
      </c>
    </row>
    <row r="255" spans="3:13" x14ac:dyDescent="0.25">
      <c r="C255" s="4" t="s">
        <v>259</v>
      </c>
      <c r="D255" s="17">
        <v>2288</v>
      </c>
      <c r="E255" s="18"/>
      <c r="F255" s="5">
        <v>5243128.74</v>
      </c>
      <c r="G255" s="5">
        <v>5222290.38</v>
      </c>
      <c r="H255" s="5">
        <v>204368.58</v>
      </c>
      <c r="I255" s="5">
        <v>763141.92</v>
      </c>
      <c r="J255" s="5">
        <v>54997.91</v>
      </c>
      <c r="K255" s="5">
        <v>3186207.06</v>
      </c>
      <c r="L255" s="5">
        <v>6771581.1299999999</v>
      </c>
      <c r="M255" s="9">
        <f t="shared" si="3"/>
        <v>20838.360000000335</v>
      </c>
    </row>
    <row r="256" spans="3:13" x14ac:dyDescent="0.25">
      <c r="C256" s="4" t="s">
        <v>260</v>
      </c>
      <c r="D256" s="17">
        <v>1167</v>
      </c>
      <c r="E256" s="18"/>
      <c r="F256" s="5">
        <v>3108916.56</v>
      </c>
      <c r="G256" s="5">
        <v>3089232.05</v>
      </c>
      <c r="H256" s="5">
        <v>90026.96</v>
      </c>
      <c r="I256" s="5">
        <v>285850.78999999998</v>
      </c>
      <c r="J256" s="5">
        <v>36752.54</v>
      </c>
      <c r="K256" s="5">
        <v>1519307.33</v>
      </c>
      <c r="L256" s="5">
        <v>3722414.52</v>
      </c>
      <c r="M256" s="9">
        <f t="shared" si="3"/>
        <v>19684.510000000242</v>
      </c>
    </row>
    <row r="257" spans="3:13" x14ac:dyDescent="0.25">
      <c r="C257" s="4" t="s">
        <v>261</v>
      </c>
      <c r="D257" s="17">
        <v>433</v>
      </c>
      <c r="E257" s="18"/>
      <c r="F257" s="5">
        <v>1056451.82</v>
      </c>
      <c r="G257" s="5">
        <v>1098852.1299999999</v>
      </c>
      <c r="H257" s="5">
        <v>33461.800000000003</v>
      </c>
      <c r="I257" s="5">
        <v>11599.16</v>
      </c>
      <c r="J257" s="5">
        <v>10724.52</v>
      </c>
      <c r="K257" s="5">
        <v>482955.57</v>
      </c>
      <c r="L257" s="5">
        <v>2542826.4</v>
      </c>
      <c r="M257" s="9">
        <f t="shared" si="3"/>
        <v>-42400.309999999823</v>
      </c>
    </row>
    <row r="258" spans="3:13" x14ac:dyDescent="0.25">
      <c r="C258" s="4" t="s">
        <v>262</v>
      </c>
      <c r="D258" s="17">
        <v>594</v>
      </c>
      <c r="E258" s="18"/>
      <c r="F258" s="5">
        <v>1983141.93</v>
      </c>
      <c r="G258" s="5">
        <v>1838023.61</v>
      </c>
      <c r="H258" s="5">
        <v>40405.93</v>
      </c>
      <c r="I258" s="5">
        <v>68692.83</v>
      </c>
      <c r="J258" s="5">
        <v>25559.65</v>
      </c>
      <c r="K258" s="5">
        <v>703688.18</v>
      </c>
      <c r="L258" s="5">
        <v>914411.27</v>
      </c>
      <c r="M258" s="9">
        <f t="shared" si="3"/>
        <v>145118.31999999983</v>
      </c>
    </row>
    <row r="259" spans="3:13" x14ac:dyDescent="0.25">
      <c r="C259" s="4" t="s">
        <v>263</v>
      </c>
      <c r="D259" s="17">
        <v>2561</v>
      </c>
      <c r="E259" s="18"/>
      <c r="F259" s="5">
        <v>6596796.8300000001</v>
      </c>
      <c r="G259" s="5">
        <v>6440533.5800000001</v>
      </c>
      <c r="H259" s="5">
        <v>216933.81</v>
      </c>
      <c r="I259" s="5">
        <v>587253.72</v>
      </c>
      <c r="J259" s="5">
        <v>70402.86</v>
      </c>
      <c r="K259" s="5">
        <v>3311638.56</v>
      </c>
      <c r="L259" s="5">
        <v>8855850.6699999999</v>
      </c>
      <c r="M259" s="9">
        <f t="shared" si="3"/>
        <v>156263.25</v>
      </c>
    </row>
    <row r="260" spans="3:13" x14ac:dyDescent="0.25">
      <c r="C260" s="4" t="s">
        <v>264</v>
      </c>
      <c r="D260" s="17">
        <v>393</v>
      </c>
      <c r="E260" s="18"/>
      <c r="F260" s="5">
        <v>894712.89</v>
      </c>
      <c r="G260" s="5">
        <v>890377.02</v>
      </c>
      <c r="H260" s="5">
        <v>30668.92</v>
      </c>
      <c r="I260" s="5">
        <v>39748.36</v>
      </c>
      <c r="J260" s="5">
        <v>1500.07</v>
      </c>
      <c r="K260" s="5">
        <v>464960.31</v>
      </c>
      <c r="L260" s="5">
        <v>857537.33</v>
      </c>
      <c r="M260" s="9">
        <f t="shared" si="3"/>
        <v>4335.8699999999953</v>
      </c>
    </row>
    <row r="261" spans="3:13" x14ac:dyDescent="0.25">
      <c r="C261" s="4" t="s">
        <v>265</v>
      </c>
      <c r="D261" s="17">
        <v>1532</v>
      </c>
      <c r="E261" s="18"/>
      <c r="F261" s="5">
        <v>4901876.17</v>
      </c>
      <c r="G261" s="5">
        <v>4841136.3</v>
      </c>
      <c r="H261" s="5">
        <v>145700.95000000001</v>
      </c>
      <c r="I261" s="5">
        <v>567163.1</v>
      </c>
      <c r="J261" s="5">
        <v>155266.15</v>
      </c>
      <c r="K261" s="5">
        <v>2184537.86</v>
      </c>
      <c r="L261" s="5">
        <v>9429511.9600000009</v>
      </c>
      <c r="M261" s="9">
        <f t="shared" si="3"/>
        <v>60739.870000000112</v>
      </c>
    </row>
    <row r="262" spans="3:13" x14ac:dyDescent="0.25">
      <c r="C262" s="4" t="s">
        <v>266</v>
      </c>
      <c r="D262" s="17">
        <v>1542</v>
      </c>
      <c r="E262" s="18"/>
      <c r="F262" s="5">
        <v>3391860.77</v>
      </c>
      <c r="G262" s="5">
        <v>3367925</v>
      </c>
      <c r="H262" s="5">
        <v>101704.47</v>
      </c>
      <c r="I262" s="5">
        <v>83873.429999999993</v>
      </c>
      <c r="J262" s="5">
        <v>16402.75</v>
      </c>
      <c r="K262" s="5">
        <v>1743004.87</v>
      </c>
      <c r="L262" s="5">
        <v>4077404.66</v>
      </c>
      <c r="M262" s="9">
        <f t="shared" si="3"/>
        <v>23935.770000000019</v>
      </c>
    </row>
    <row r="263" spans="3:13" x14ac:dyDescent="0.25">
      <c r="C263" s="4" t="s">
        <v>267</v>
      </c>
      <c r="D263" s="17">
        <v>1061</v>
      </c>
      <c r="E263" s="18"/>
      <c r="F263" s="5">
        <v>2702547.54</v>
      </c>
      <c r="G263" s="5">
        <v>2810870.17</v>
      </c>
      <c r="H263" s="5">
        <v>88407.76</v>
      </c>
      <c r="I263" s="5">
        <v>152858.22</v>
      </c>
      <c r="J263" s="5">
        <v>98808.61</v>
      </c>
      <c r="K263" s="5">
        <v>1296791.4099999999</v>
      </c>
      <c r="L263" s="5">
        <v>2619372.1</v>
      </c>
      <c r="M263" s="9">
        <f t="shared" si="3"/>
        <v>-108322.62999999989</v>
      </c>
    </row>
    <row r="264" spans="3:13" x14ac:dyDescent="0.25">
      <c r="C264" s="4" t="s">
        <v>268</v>
      </c>
      <c r="D264" s="17">
        <v>1307</v>
      </c>
      <c r="E264" s="18"/>
      <c r="F264" s="5">
        <v>3726335.39</v>
      </c>
      <c r="G264" s="5">
        <v>3768998.04</v>
      </c>
      <c r="H264" s="5">
        <v>117872.96000000001</v>
      </c>
      <c r="I264" s="5">
        <v>146265.98000000001</v>
      </c>
      <c r="J264" s="5">
        <v>63845.42</v>
      </c>
      <c r="K264" s="5">
        <v>1587343.86</v>
      </c>
      <c r="L264" s="5">
        <v>3772221.92</v>
      </c>
      <c r="M264" s="9">
        <f t="shared" ref="M264:M327" si="4">F264-G264</f>
        <v>-42662.649999999907</v>
      </c>
    </row>
    <row r="265" spans="3:13" x14ac:dyDescent="0.25">
      <c r="C265" s="4" t="s">
        <v>269</v>
      </c>
      <c r="D265" s="17">
        <v>1699</v>
      </c>
      <c r="E265" s="18"/>
      <c r="F265" s="5">
        <v>3701141.58</v>
      </c>
      <c r="G265" s="5">
        <v>3699455.41</v>
      </c>
      <c r="H265" s="5">
        <v>120619.36</v>
      </c>
      <c r="I265" s="5">
        <v>114900.5</v>
      </c>
      <c r="J265" s="5">
        <v>61733.31</v>
      </c>
      <c r="K265" s="5">
        <v>1944264.82</v>
      </c>
      <c r="L265" s="5">
        <v>2566006.91</v>
      </c>
      <c r="M265" s="9">
        <f t="shared" si="4"/>
        <v>1686.1699999999255</v>
      </c>
    </row>
    <row r="266" spans="3:13" x14ac:dyDescent="0.25">
      <c r="C266" s="4" t="s">
        <v>270</v>
      </c>
      <c r="D266" s="17">
        <v>1539</v>
      </c>
      <c r="E266" s="18"/>
      <c r="F266" s="5">
        <v>3886336.97</v>
      </c>
      <c r="G266" s="5">
        <v>3839396.26</v>
      </c>
      <c r="H266" s="5">
        <v>102578.8</v>
      </c>
      <c r="I266" s="5">
        <v>370981.24</v>
      </c>
      <c r="J266" s="5">
        <v>39969.39</v>
      </c>
      <c r="K266" s="5">
        <v>1994433.91</v>
      </c>
      <c r="L266" s="5">
        <v>958971.33</v>
      </c>
      <c r="M266" s="9">
        <f t="shared" si="4"/>
        <v>46940.710000000428</v>
      </c>
    </row>
    <row r="267" spans="3:13" x14ac:dyDescent="0.25">
      <c r="C267" s="4" t="s">
        <v>271</v>
      </c>
      <c r="D267" s="17">
        <v>1506</v>
      </c>
      <c r="E267" s="18"/>
      <c r="F267" s="5">
        <v>4084618.36</v>
      </c>
      <c r="G267" s="5">
        <v>4040026.12</v>
      </c>
      <c r="H267" s="5">
        <v>145039.99</v>
      </c>
      <c r="I267" s="5">
        <v>466793.58</v>
      </c>
      <c r="J267" s="5">
        <v>50473.23</v>
      </c>
      <c r="K267" s="5">
        <v>2077450.85</v>
      </c>
      <c r="L267" s="5">
        <v>4025587.28</v>
      </c>
      <c r="M267" s="9">
        <f t="shared" si="4"/>
        <v>44592.239999999758</v>
      </c>
    </row>
    <row r="268" spans="3:13" x14ac:dyDescent="0.25">
      <c r="C268" s="4" t="s">
        <v>272</v>
      </c>
      <c r="D268" s="17">
        <v>478</v>
      </c>
      <c r="E268" s="18"/>
      <c r="F268" s="5">
        <v>1500827.54</v>
      </c>
      <c r="G268" s="5">
        <v>1423285.29</v>
      </c>
      <c r="H268" s="5">
        <v>37961.89</v>
      </c>
      <c r="I268" s="5">
        <v>15148.84</v>
      </c>
      <c r="J268" s="5">
        <v>21342.69</v>
      </c>
      <c r="K268" s="5">
        <v>535879.35</v>
      </c>
      <c r="L268" s="5">
        <v>1567997.51</v>
      </c>
      <c r="M268" s="9">
        <f t="shared" si="4"/>
        <v>77542.25</v>
      </c>
    </row>
    <row r="269" spans="3:13" x14ac:dyDescent="0.25">
      <c r="C269" s="4" t="s">
        <v>273</v>
      </c>
      <c r="D269" s="17">
        <v>654</v>
      </c>
      <c r="E269" s="18"/>
      <c r="F269" s="5">
        <v>1606391.58</v>
      </c>
      <c r="G269" s="5">
        <v>1753466.22</v>
      </c>
      <c r="H269" s="5">
        <v>53198.1</v>
      </c>
      <c r="I269" s="5">
        <v>205264.69</v>
      </c>
      <c r="J269" s="5">
        <v>14964.2</v>
      </c>
      <c r="K269" s="5">
        <v>889352.9</v>
      </c>
      <c r="L269" s="5">
        <v>123033.36</v>
      </c>
      <c r="M269" s="9">
        <f t="shared" si="4"/>
        <v>-147074.6399999999</v>
      </c>
    </row>
    <row r="270" spans="3:13" x14ac:dyDescent="0.25">
      <c r="C270" s="4" t="s">
        <v>274</v>
      </c>
      <c r="D270" s="17">
        <v>1216</v>
      </c>
      <c r="E270" s="18"/>
      <c r="F270" s="5">
        <v>4432623.49</v>
      </c>
      <c r="G270" s="5">
        <v>4613411.66</v>
      </c>
      <c r="H270" s="5">
        <v>146430.09</v>
      </c>
      <c r="I270" s="5">
        <v>889472.62</v>
      </c>
      <c r="J270" s="5">
        <v>53166.47</v>
      </c>
      <c r="K270" s="5">
        <v>2112042.09</v>
      </c>
      <c r="L270" s="5">
        <v>4855525.1900000004</v>
      </c>
      <c r="M270" s="9">
        <f t="shared" si="4"/>
        <v>-180788.16999999993</v>
      </c>
    </row>
    <row r="271" spans="3:13" x14ac:dyDescent="0.25">
      <c r="C271" s="4" t="s">
        <v>275</v>
      </c>
      <c r="D271" s="17">
        <v>976</v>
      </c>
      <c r="E271" s="18"/>
      <c r="F271" s="5">
        <v>2533836.98</v>
      </c>
      <c r="G271" s="5">
        <v>2479383.37</v>
      </c>
      <c r="H271" s="5">
        <v>73479.37</v>
      </c>
      <c r="I271" s="5">
        <v>144818.28</v>
      </c>
      <c r="J271" s="5">
        <v>27088.080000000002</v>
      </c>
      <c r="K271" s="5">
        <v>1191042.82</v>
      </c>
      <c r="L271" s="5">
        <v>1859552.23</v>
      </c>
      <c r="M271" s="9">
        <f t="shared" si="4"/>
        <v>54453.60999999987</v>
      </c>
    </row>
    <row r="272" spans="3:13" x14ac:dyDescent="0.25">
      <c r="C272" s="4" t="s">
        <v>276</v>
      </c>
      <c r="D272" s="17">
        <v>1850</v>
      </c>
      <c r="E272" s="18"/>
      <c r="F272" s="5">
        <v>5464768.3499999996</v>
      </c>
      <c r="G272" s="5">
        <v>5494733.2400000002</v>
      </c>
      <c r="H272" s="5">
        <v>149001.63</v>
      </c>
      <c r="I272" s="5">
        <v>563891.94999999995</v>
      </c>
      <c r="J272" s="5">
        <v>173149.87</v>
      </c>
      <c r="K272" s="5">
        <v>2526380.67</v>
      </c>
      <c r="L272" s="5">
        <v>6393639.6399999997</v>
      </c>
      <c r="M272" s="9">
        <f t="shared" si="4"/>
        <v>-29964.890000000596</v>
      </c>
    </row>
    <row r="273" spans="3:13" x14ac:dyDescent="0.25">
      <c r="C273" s="4" t="s">
        <v>277</v>
      </c>
      <c r="D273" s="17">
        <v>701</v>
      </c>
      <c r="E273" s="18"/>
      <c r="F273" s="5">
        <v>2141648.4300000002</v>
      </c>
      <c r="G273" s="5">
        <v>2126759.9900000002</v>
      </c>
      <c r="H273" s="5">
        <v>55999.3</v>
      </c>
      <c r="I273" s="5">
        <v>101989.07</v>
      </c>
      <c r="J273" s="5">
        <v>2939.77</v>
      </c>
      <c r="K273" s="5">
        <v>856503.1</v>
      </c>
      <c r="L273" s="5">
        <v>345798.28</v>
      </c>
      <c r="M273" s="9">
        <f t="shared" si="4"/>
        <v>14888.439999999944</v>
      </c>
    </row>
    <row r="274" spans="3:13" x14ac:dyDescent="0.25">
      <c r="C274" s="4" t="s">
        <v>278</v>
      </c>
      <c r="D274" s="17">
        <v>1540</v>
      </c>
      <c r="E274" s="18"/>
      <c r="F274" s="5">
        <v>3983728.48</v>
      </c>
      <c r="G274" s="5">
        <v>3983728.48</v>
      </c>
      <c r="H274" s="5">
        <v>147581.97</v>
      </c>
      <c r="I274" s="5">
        <v>629051.77</v>
      </c>
      <c r="J274" s="5">
        <v>110987.81</v>
      </c>
      <c r="K274" s="5">
        <v>2252671.58</v>
      </c>
      <c r="L274" s="5">
        <v>4807275.3899999997</v>
      </c>
      <c r="M274" s="9">
        <f t="shared" si="4"/>
        <v>0</v>
      </c>
    </row>
    <row r="275" spans="3:13" x14ac:dyDescent="0.25">
      <c r="C275" s="4" t="s">
        <v>279</v>
      </c>
      <c r="D275" s="17">
        <v>1552</v>
      </c>
      <c r="E275" s="18"/>
      <c r="F275" s="5">
        <v>4908768.59</v>
      </c>
      <c r="G275" s="5">
        <v>4790194.95</v>
      </c>
      <c r="H275" s="5">
        <v>123788.22</v>
      </c>
      <c r="I275" s="5">
        <v>362365.72</v>
      </c>
      <c r="J275" s="5">
        <v>55503.39</v>
      </c>
      <c r="K275" s="5">
        <v>2016156.42</v>
      </c>
      <c r="L275" s="5">
        <v>4649905.9400000004</v>
      </c>
      <c r="M275" s="9">
        <f t="shared" si="4"/>
        <v>118573.63999999966</v>
      </c>
    </row>
    <row r="276" spans="3:13" x14ac:dyDescent="0.25">
      <c r="C276" s="4" t="s">
        <v>280</v>
      </c>
      <c r="D276" s="17">
        <v>1421</v>
      </c>
      <c r="E276" s="18"/>
      <c r="F276" s="5">
        <v>3375109.98</v>
      </c>
      <c r="G276" s="5">
        <v>3442022.88</v>
      </c>
      <c r="H276" s="5">
        <v>109662.73</v>
      </c>
      <c r="I276" s="5">
        <v>255058.89</v>
      </c>
      <c r="J276" s="5">
        <v>9746.9599999999991</v>
      </c>
      <c r="K276" s="5">
        <v>1772466.45</v>
      </c>
      <c r="L276" s="5">
        <v>2789103.46</v>
      </c>
      <c r="M276" s="9">
        <f t="shared" si="4"/>
        <v>-66912.899999999907</v>
      </c>
    </row>
    <row r="277" spans="3:13" x14ac:dyDescent="0.25">
      <c r="C277" s="4" t="s">
        <v>281</v>
      </c>
      <c r="D277" s="17">
        <v>1531</v>
      </c>
      <c r="E277" s="18"/>
      <c r="F277" s="5">
        <v>3648654.98</v>
      </c>
      <c r="G277" s="5">
        <v>3494313.06</v>
      </c>
      <c r="H277" s="5">
        <v>136358.85999999999</v>
      </c>
      <c r="I277" s="5">
        <v>262841.78000000003</v>
      </c>
      <c r="J277" s="5">
        <v>76890.28</v>
      </c>
      <c r="K277" s="5">
        <v>1908865.95</v>
      </c>
      <c r="L277" s="5">
        <v>6572897.0999999996</v>
      </c>
      <c r="M277" s="9">
        <f t="shared" si="4"/>
        <v>154341.91999999993</v>
      </c>
    </row>
    <row r="278" spans="3:13" x14ac:dyDescent="0.25">
      <c r="C278" s="4" t="s">
        <v>282</v>
      </c>
      <c r="D278" s="17">
        <v>1466</v>
      </c>
      <c r="E278" s="18"/>
      <c r="F278" s="5">
        <v>3406076.07</v>
      </c>
      <c r="G278" s="5">
        <v>3379728.59</v>
      </c>
      <c r="H278" s="5">
        <v>113216.01</v>
      </c>
      <c r="I278" s="5">
        <v>250543.77</v>
      </c>
      <c r="J278" s="5">
        <v>19103.95</v>
      </c>
      <c r="K278" s="5">
        <v>1832886.3</v>
      </c>
      <c r="L278" s="5">
        <v>3129634.11</v>
      </c>
      <c r="M278" s="9">
        <f t="shared" si="4"/>
        <v>26347.479999999981</v>
      </c>
    </row>
    <row r="279" spans="3:13" x14ac:dyDescent="0.25">
      <c r="C279" s="4" t="s">
        <v>283</v>
      </c>
      <c r="D279" s="17">
        <v>999</v>
      </c>
      <c r="E279" s="18"/>
      <c r="F279" s="5">
        <v>2475982.02</v>
      </c>
      <c r="G279" s="5">
        <v>2456599.86</v>
      </c>
      <c r="H279" s="5">
        <v>78227.62</v>
      </c>
      <c r="I279" s="5">
        <v>120449.55</v>
      </c>
      <c r="J279" s="5">
        <v>22009.26</v>
      </c>
      <c r="K279" s="5">
        <v>1198527.71</v>
      </c>
      <c r="L279" s="5">
        <v>1191047.94</v>
      </c>
      <c r="M279" s="9">
        <f t="shared" si="4"/>
        <v>19382.160000000149</v>
      </c>
    </row>
    <row r="280" spans="3:13" x14ac:dyDescent="0.25">
      <c r="C280" s="4" t="s">
        <v>284</v>
      </c>
      <c r="D280" s="17">
        <v>3741</v>
      </c>
      <c r="E280" s="18"/>
      <c r="F280" s="5">
        <v>9522494.0399999991</v>
      </c>
      <c r="G280" s="5">
        <v>9419985.3399999999</v>
      </c>
      <c r="H280" s="5">
        <v>400839.43</v>
      </c>
      <c r="I280" s="5">
        <v>1853159.04</v>
      </c>
      <c r="J280" s="5">
        <v>362841.51</v>
      </c>
      <c r="K280" s="5">
        <v>5809462.3700000001</v>
      </c>
      <c r="L280" s="5">
        <v>4077491.15</v>
      </c>
      <c r="M280" s="9">
        <f t="shared" si="4"/>
        <v>102508.69999999925</v>
      </c>
    </row>
    <row r="281" spans="3:13" x14ac:dyDescent="0.25">
      <c r="C281" s="4" t="s">
        <v>285</v>
      </c>
      <c r="D281" s="17">
        <v>509</v>
      </c>
      <c r="E281" s="18"/>
      <c r="F281" s="5">
        <v>1659529.6</v>
      </c>
      <c r="G281" s="5">
        <v>1536081.08</v>
      </c>
      <c r="H281" s="5">
        <v>41704.11</v>
      </c>
      <c r="I281" s="5">
        <v>22795.62</v>
      </c>
      <c r="J281" s="5">
        <v>2184.2800000000002</v>
      </c>
      <c r="K281" s="5">
        <v>577671.05000000005</v>
      </c>
      <c r="L281" s="5">
        <v>1252527.73</v>
      </c>
      <c r="M281" s="9">
        <f t="shared" si="4"/>
        <v>123448.52000000002</v>
      </c>
    </row>
    <row r="282" spans="3:13" x14ac:dyDescent="0.25">
      <c r="C282" s="4" t="s">
        <v>286</v>
      </c>
      <c r="D282" s="17">
        <v>1723</v>
      </c>
      <c r="E282" s="18"/>
      <c r="F282" s="5">
        <v>4690350.16</v>
      </c>
      <c r="G282" s="5">
        <v>4604562.4400000004</v>
      </c>
      <c r="H282" s="5">
        <v>151932.60999999999</v>
      </c>
      <c r="I282" s="5">
        <v>425716.37</v>
      </c>
      <c r="J282" s="5">
        <v>77607.39</v>
      </c>
      <c r="K282" s="5">
        <v>2260234.5299999998</v>
      </c>
      <c r="L282" s="5">
        <v>7269142.5099999998</v>
      </c>
      <c r="M282" s="9">
        <f t="shared" si="4"/>
        <v>85787.719999999739</v>
      </c>
    </row>
    <row r="283" spans="3:13" x14ac:dyDescent="0.25">
      <c r="C283" s="4" t="s">
        <v>287</v>
      </c>
      <c r="D283" s="17">
        <v>683</v>
      </c>
      <c r="E283" s="18"/>
      <c r="F283" s="5">
        <v>1457056.83</v>
      </c>
      <c r="G283" s="5">
        <v>1424253.36</v>
      </c>
      <c r="H283" s="5">
        <v>43826.42</v>
      </c>
      <c r="I283" s="5">
        <v>29813.41</v>
      </c>
      <c r="J283" s="5">
        <v>30638.31</v>
      </c>
      <c r="K283" s="5">
        <v>769032.73</v>
      </c>
      <c r="L283" s="5">
        <v>277913.09000000003</v>
      </c>
      <c r="M283" s="9">
        <f t="shared" si="4"/>
        <v>32803.469999999972</v>
      </c>
    </row>
    <row r="284" spans="3:13" x14ac:dyDescent="0.25">
      <c r="C284" s="4" t="s">
        <v>288</v>
      </c>
      <c r="D284" s="17">
        <v>1303</v>
      </c>
      <c r="E284" s="18"/>
      <c r="F284" s="5">
        <v>3034763.06</v>
      </c>
      <c r="G284" s="5">
        <v>3035148.38</v>
      </c>
      <c r="H284" s="5">
        <v>93284.97</v>
      </c>
      <c r="I284" s="5">
        <v>173201.81</v>
      </c>
      <c r="J284" s="5">
        <v>23331.15</v>
      </c>
      <c r="K284" s="5">
        <v>1567557</v>
      </c>
      <c r="L284" s="5">
        <v>2972543.29</v>
      </c>
      <c r="M284" s="9">
        <f t="shared" si="4"/>
        <v>-385.31999999983236</v>
      </c>
    </row>
    <row r="285" spans="3:13" x14ac:dyDescent="0.25">
      <c r="C285" s="4" t="s">
        <v>289</v>
      </c>
      <c r="D285" s="17">
        <v>2244</v>
      </c>
      <c r="E285" s="18"/>
      <c r="F285" s="5">
        <v>5885060.3300000001</v>
      </c>
      <c r="G285" s="5">
        <v>5883090.04</v>
      </c>
      <c r="H285" s="5">
        <v>216441.79</v>
      </c>
      <c r="I285" s="5">
        <v>1738679.57</v>
      </c>
      <c r="J285" s="5">
        <v>8394.48</v>
      </c>
      <c r="K285" s="5">
        <v>3968857.68</v>
      </c>
      <c r="L285" s="5">
        <v>1489937.31</v>
      </c>
      <c r="M285" s="9">
        <f t="shared" si="4"/>
        <v>1970.2900000000373</v>
      </c>
    </row>
    <row r="286" spans="3:13" x14ac:dyDescent="0.25">
      <c r="C286" s="4" t="s">
        <v>290</v>
      </c>
      <c r="D286" s="17">
        <v>577</v>
      </c>
      <c r="E286" s="18"/>
      <c r="F286" s="5">
        <v>1973831.84</v>
      </c>
      <c r="G286" s="5">
        <v>1900769.38</v>
      </c>
      <c r="H286" s="5">
        <v>63562.76</v>
      </c>
      <c r="I286" s="5">
        <v>31357.41</v>
      </c>
      <c r="J286" s="5">
        <v>15420.92</v>
      </c>
      <c r="K286" s="5">
        <v>677022.88</v>
      </c>
      <c r="L286" s="5">
        <v>3309929.77</v>
      </c>
      <c r="M286" s="9">
        <f t="shared" si="4"/>
        <v>73062.460000000196</v>
      </c>
    </row>
    <row r="287" spans="3:13" x14ac:dyDescent="0.25">
      <c r="C287" s="4" t="s">
        <v>291</v>
      </c>
      <c r="D287" s="17">
        <v>2857</v>
      </c>
      <c r="E287" s="18"/>
      <c r="F287" s="5">
        <v>7343626.3300000001</v>
      </c>
      <c r="G287" s="5">
        <v>7269007.0599999996</v>
      </c>
      <c r="H287" s="5">
        <v>279302.26</v>
      </c>
      <c r="I287" s="5">
        <v>968918.95</v>
      </c>
      <c r="J287" s="5">
        <v>37415.449999999997</v>
      </c>
      <c r="K287" s="5">
        <v>4035245.5</v>
      </c>
      <c r="L287" s="5">
        <v>7424738.1799999997</v>
      </c>
      <c r="M287" s="9">
        <f t="shared" si="4"/>
        <v>74619.270000000484</v>
      </c>
    </row>
    <row r="288" spans="3:13" x14ac:dyDescent="0.25">
      <c r="C288" s="4" t="s">
        <v>292</v>
      </c>
      <c r="D288" s="17">
        <v>3234</v>
      </c>
      <c r="E288" s="18"/>
      <c r="F288" s="5">
        <v>9012764.4800000004</v>
      </c>
      <c r="G288" s="5">
        <v>9012764.4800000004</v>
      </c>
      <c r="H288" s="5">
        <v>345813.36</v>
      </c>
      <c r="I288" s="5">
        <v>939183.61</v>
      </c>
      <c r="J288" s="5">
        <v>135270.82999999999</v>
      </c>
      <c r="K288" s="5">
        <v>4476168.01</v>
      </c>
      <c r="L288" s="5">
        <v>8136916.1500000004</v>
      </c>
      <c r="M288" s="9">
        <f t="shared" si="4"/>
        <v>0</v>
      </c>
    </row>
    <row r="289" spans="3:13" x14ac:dyDescent="0.25">
      <c r="C289" s="4" t="s">
        <v>293</v>
      </c>
      <c r="D289" s="17">
        <v>5253</v>
      </c>
      <c r="E289" s="18"/>
      <c r="F289" s="5">
        <v>16634579.630000001</v>
      </c>
      <c r="G289" s="5">
        <v>16308890.300000001</v>
      </c>
      <c r="H289" s="5">
        <v>683085.36</v>
      </c>
      <c r="I289" s="5">
        <v>2619398.4</v>
      </c>
      <c r="J289" s="5">
        <v>651477.65</v>
      </c>
      <c r="K289" s="5">
        <v>8243854.8300000001</v>
      </c>
      <c r="L289" s="5">
        <v>30386406.5</v>
      </c>
      <c r="M289" s="9">
        <f t="shared" si="4"/>
        <v>325689.33000000007</v>
      </c>
    </row>
    <row r="290" spans="3:13" x14ac:dyDescent="0.25">
      <c r="C290" s="4" t="s">
        <v>294</v>
      </c>
      <c r="D290" s="17">
        <v>1544</v>
      </c>
      <c r="E290" s="18"/>
      <c r="F290" s="5">
        <v>4212660.83</v>
      </c>
      <c r="G290" s="5">
        <v>4061496.1</v>
      </c>
      <c r="H290" s="5">
        <v>127165.16</v>
      </c>
      <c r="I290" s="5">
        <v>240163.28</v>
      </c>
      <c r="J290" s="5">
        <v>98661.69</v>
      </c>
      <c r="K290" s="5">
        <v>1903436.99</v>
      </c>
      <c r="L290" s="5">
        <v>2117024.19</v>
      </c>
      <c r="M290" s="9">
        <f t="shared" si="4"/>
        <v>151164.72999999998</v>
      </c>
    </row>
    <row r="291" spans="3:13" x14ac:dyDescent="0.25">
      <c r="C291" s="4" t="s">
        <v>295</v>
      </c>
      <c r="D291" s="17">
        <v>1119</v>
      </c>
      <c r="E291" s="18"/>
      <c r="F291" s="5">
        <v>3201511.17</v>
      </c>
      <c r="G291" s="5">
        <v>2995027.69</v>
      </c>
      <c r="H291" s="5">
        <v>98595.4</v>
      </c>
      <c r="I291" s="5">
        <v>127286.76</v>
      </c>
      <c r="J291" s="5">
        <v>30482.99</v>
      </c>
      <c r="K291" s="5">
        <v>1368920.27</v>
      </c>
      <c r="L291" s="5">
        <v>2722488.47</v>
      </c>
      <c r="M291" s="9">
        <f t="shared" si="4"/>
        <v>206483.47999999998</v>
      </c>
    </row>
    <row r="292" spans="3:13" x14ac:dyDescent="0.25">
      <c r="C292" s="4" t="s">
        <v>296</v>
      </c>
      <c r="D292" s="17">
        <v>716</v>
      </c>
      <c r="E292" s="18"/>
      <c r="F292" s="5">
        <v>1639020.44</v>
      </c>
      <c r="G292" s="5">
        <v>1683582.45</v>
      </c>
      <c r="H292" s="5">
        <v>52883.34</v>
      </c>
      <c r="I292" s="5">
        <v>39042.57</v>
      </c>
      <c r="J292" s="5">
        <v>4148.3999999999996</v>
      </c>
      <c r="K292" s="5">
        <v>815594.66</v>
      </c>
      <c r="L292" s="5">
        <v>2255776.6800000002</v>
      </c>
      <c r="M292" s="9">
        <f t="shared" si="4"/>
        <v>-44562.010000000009</v>
      </c>
    </row>
    <row r="293" spans="3:13" x14ac:dyDescent="0.25">
      <c r="C293" s="4" t="s">
        <v>297</v>
      </c>
      <c r="D293" s="17">
        <v>5187</v>
      </c>
      <c r="E293" s="18"/>
      <c r="F293" s="5">
        <v>12171507.58</v>
      </c>
      <c r="G293" s="5">
        <v>12672834.109999999</v>
      </c>
      <c r="H293" s="5">
        <v>421110.12</v>
      </c>
      <c r="I293" s="5">
        <v>1778131.06</v>
      </c>
      <c r="J293" s="5">
        <v>243987.8</v>
      </c>
      <c r="K293" s="5">
        <v>7227078.9900000002</v>
      </c>
      <c r="L293" s="5">
        <v>14506951.609999999</v>
      </c>
      <c r="M293" s="9">
        <f t="shared" si="4"/>
        <v>-501326.52999999933</v>
      </c>
    </row>
    <row r="294" spans="3:13" x14ac:dyDescent="0.25">
      <c r="C294" s="4" t="s">
        <v>298</v>
      </c>
      <c r="D294" s="17">
        <v>2111</v>
      </c>
      <c r="E294" s="18"/>
      <c r="F294" s="5">
        <v>5211316.93</v>
      </c>
      <c r="G294" s="5">
        <v>5408985.4299999997</v>
      </c>
      <c r="H294" s="5">
        <v>184994.82</v>
      </c>
      <c r="I294" s="5">
        <v>297941.32</v>
      </c>
      <c r="J294" s="5">
        <v>113603.75</v>
      </c>
      <c r="K294" s="5">
        <v>2574589.9500000002</v>
      </c>
      <c r="L294" s="5">
        <v>5316239.7300000004</v>
      </c>
      <c r="M294" s="9">
        <f t="shared" si="4"/>
        <v>-197668.5</v>
      </c>
    </row>
    <row r="295" spans="3:13" x14ac:dyDescent="0.25">
      <c r="C295" s="4" t="s">
        <v>299</v>
      </c>
      <c r="D295" s="17">
        <v>1533</v>
      </c>
      <c r="E295" s="18"/>
      <c r="F295" s="5">
        <v>3286119.53</v>
      </c>
      <c r="G295" s="5">
        <v>3246251.03</v>
      </c>
      <c r="H295" s="5">
        <v>115515.73</v>
      </c>
      <c r="I295" s="5">
        <v>157633.48000000001</v>
      </c>
      <c r="J295" s="5">
        <v>38155.370000000003</v>
      </c>
      <c r="K295" s="5">
        <v>1812256.14</v>
      </c>
      <c r="L295" s="5">
        <v>954498.06</v>
      </c>
      <c r="M295" s="9">
        <f t="shared" si="4"/>
        <v>39868.5</v>
      </c>
    </row>
    <row r="296" spans="3:13" x14ac:dyDescent="0.25">
      <c r="C296" s="4" t="s">
        <v>300</v>
      </c>
      <c r="D296" s="17">
        <v>1083</v>
      </c>
      <c r="E296" s="18"/>
      <c r="F296" s="5">
        <v>3305436.89</v>
      </c>
      <c r="G296" s="5">
        <v>3299312.3</v>
      </c>
      <c r="H296" s="5">
        <v>117803.03</v>
      </c>
      <c r="I296" s="5">
        <v>745872.95</v>
      </c>
      <c r="J296" s="5">
        <v>89340.14</v>
      </c>
      <c r="K296" s="5">
        <v>1867657.63</v>
      </c>
      <c r="L296" s="5">
        <v>2607640.27</v>
      </c>
      <c r="M296" s="9">
        <f t="shared" si="4"/>
        <v>6124.5900000003166</v>
      </c>
    </row>
    <row r="297" spans="3:13" x14ac:dyDescent="0.25">
      <c r="C297" s="4" t="s">
        <v>301</v>
      </c>
      <c r="D297" s="17">
        <v>1359</v>
      </c>
      <c r="E297" s="18"/>
      <c r="F297" s="5">
        <v>4073266.63</v>
      </c>
      <c r="G297" s="5">
        <v>4115337.5</v>
      </c>
      <c r="H297" s="5">
        <v>107683.5</v>
      </c>
      <c r="I297" s="5">
        <v>110449.46</v>
      </c>
      <c r="J297" s="5">
        <v>566861.42000000004</v>
      </c>
      <c r="K297" s="5">
        <v>1582138.45</v>
      </c>
      <c r="L297" s="5">
        <v>9429858.8499999996</v>
      </c>
      <c r="M297" s="9">
        <f t="shared" si="4"/>
        <v>-42070.870000000112</v>
      </c>
    </row>
    <row r="298" spans="3:13" x14ac:dyDescent="0.25">
      <c r="C298" s="4" t="s">
        <v>302</v>
      </c>
      <c r="D298" s="17">
        <v>914</v>
      </c>
      <c r="E298" s="18"/>
      <c r="F298" s="5">
        <v>3227839.77</v>
      </c>
      <c r="G298" s="5">
        <v>3182684.67</v>
      </c>
      <c r="H298" s="5">
        <v>78614.570000000007</v>
      </c>
      <c r="I298" s="5">
        <v>310942.26</v>
      </c>
      <c r="J298" s="5">
        <v>38301.019999999997</v>
      </c>
      <c r="K298" s="5">
        <v>1280840.24</v>
      </c>
      <c r="L298" s="5">
        <v>3180198.18</v>
      </c>
      <c r="M298" s="9">
        <f t="shared" si="4"/>
        <v>45155.100000000093</v>
      </c>
    </row>
    <row r="299" spans="3:13" x14ac:dyDescent="0.25">
      <c r="C299" s="4" t="s">
        <v>303</v>
      </c>
      <c r="D299" s="17">
        <v>1807</v>
      </c>
      <c r="E299" s="18"/>
      <c r="F299" s="5">
        <v>3875876.85</v>
      </c>
      <c r="G299" s="5">
        <v>3970891.21</v>
      </c>
      <c r="H299" s="5">
        <v>128505.5</v>
      </c>
      <c r="I299" s="5">
        <v>429130.44</v>
      </c>
      <c r="J299" s="5">
        <v>13322.79</v>
      </c>
      <c r="K299" s="5">
        <v>2335000.16</v>
      </c>
      <c r="L299" s="5">
        <v>2889121.86</v>
      </c>
      <c r="M299" s="9">
        <f t="shared" si="4"/>
        <v>-95014.35999999987</v>
      </c>
    </row>
    <row r="300" spans="3:13" x14ac:dyDescent="0.25">
      <c r="C300" s="4" t="s">
        <v>304</v>
      </c>
      <c r="D300" s="17">
        <v>2838</v>
      </c>
      <c r="E300" s="18"/>
      <c r="F300" s="5">
        <v>6074483.9500000002</v>
      </c>
      <c r="G300" s="5">
        <v>6025729.2300000004</v>
      </c>
      <c r="H300" s="5">
        <v>169260.11</v>
      </c>
      <c r="I300" s="5">
        <v>263380.76</v>
      </c>
      <c r="J300" s="5">
        <v>142507.1</v>
      </c>
      <c r="K300" s="5">
        <v>3294158.24</v>
      </c>
      <c r="L300" s="5">
        <v>2610723.23</v>
      </c>
      <c r="M300" s="9">
        <f t="shared" si="4"/>
        <v>48754.719999999739</v>
      </c>
    </row>
    <row r="301" spans="3:13" x14ac:dyDescent="0.25">
      <c r="C301" s="4" t="s">
        <v>305</v>
      </c>
      <c r="D301" s="17">
        <v>1436</v>
      </c>
      <c r="E301" s="18"/>
      <c r="F301" s="5">
        <v>4515092.0999999996</v>
      </c>
      <c r="G301" s="5">
        <v>4656557.68</v>
      </c>
      <c r="H301" s="5">
        <v>165420.88</v>
      </c>
      <c r="I301" s="5">
        <v>994998.03</v>
      </c>
      <c r="J301" s="5">
        <v>89040.72</v>
      </c>
      <c r="K301" s="5">
        <v>2443663.04</v>
      </c>
      <c r="L301" s="5">
        <v>4854318.63</v>
      </c>
      <c r="M301" s="9">
        <f t="shared" si="4"/>
        <v>-141465.58000000007</v>
      </c>
    </row>
    <row r="302" spans="3:13" x14ac:dyDescent="0.25">
      <c r="C302" s="4" t="s">
        <v>306</v>
      </c>
      <c r="D302" s="17">
        <v>1969</v>
      </c>
      <c r="E302" s="18"/>
      <c r="F302" s="5">
        <v>5832507.0800000001</v>
      </c>
      <c r="G302" s="5">
        <v>5680347.0099999998</v>
      </c>
      <c r="H302" s="5">
        <v>165011.97</v>
      </c>
      <c r="I302" s="5">
        <v>1004104.17</v>
      </c>
      <c r="J302" s="5">
        <v>201314.6</v>
      </c>
      <c r="K302" s="5">
        <v>3032084.21</v>
      </c>
      <c r="L302" s="5">
        <v>7375298.9900000002</v>
      </c>
      <c r="M302" s="9">
        <f t="shared" si="4"/>
        <v>152160.0700000003</v>
      </c>
    </row>
    <row r="303" spans="3:13" x14ac:dyDescent="0.25">
      <c r="C303" s="4" t="s">
        <v>307</v>
      </c>
      <c r="D303" s="17">
        <v>316</v>
      </c>
      <c r="E303" s="18"/>
      <c r="F303" s="5">
        <v>582628.05000000005</v>
      </c>
      <c r="G303" s="5">
        <v>572297.23</v>
      </c>
      <c r="H303" s="5">
        <v>37507.79</v>
      </c>
      <c r="I303" s="5">
        <v>2916.81</v>
      </c>
      <c r="J303" s="5">
        <v>5336.38</v>
      </c>
      <c r="K303" s="5">
        <v>362890.61</v>
      </c>
      <c r="L303" s="5">
        <v>0</v>
      </c>
      <c r="M303" s="9">
        <f t="shared" si="4"/>
        <v>10330.820000000065</v>
      </c>
    </row>
    <row r="304" spans="3:13" x14ac:dyDescent="0.25">
      <c r="C304" s="4" t="s">
        <v>308</v>
      </c>
      <c r="D304" s="17">
        <v>2571</v>
      </c>
      <c r="E304" s="18"/>
      <c r="F304" s="5">
        <v>6560788.9100000001</v>
      </c>
      <c r="G304" s="5">
        <v>6685925.54</v>
      </c>
      <c r="H304" s="5">
        <v>229008.64000000001</v>
      </c>
      <c r="I304" s="5">
        <v>441867.73</v>
      </c>
      <c r="J304" s="5">
        <v>107411.62</v>
      </c>
      <c r="K304" s="5">
        <v>3214843.97</v>
      </c>
      <c r="L304" s="5">
        <v>6815450.54</v>
      </c>
      <c r="M304" s="9">
        <f t="shared" si="4"/>
        <v>-125136.62999999989</v>
      </c>
    </row>
    <row r="305" spans="3:13" x14ac:dyDescent="0.25">
      <c r="C305" s="4" t="s">
        <v>309</v>
      </c>
      <c r="D305" s="17">
        <v>2282</v>
      </c>
      <c r="E305" s="18"/>
      <c r="F305" s="5">
        <v>5580373.25</v>
      </c>
      <c r="G305" s="5">
        <v>7313139.6799999997</v>
      </c>
      <c r="H305" s="5">
        <v>194370.78</v>
      </c>
      <c r="I305" s="5">
        <v>639046.41</v>
      </c>
      <c r="J305" s="5">
        <v>179246.79</v>
      </c>
      <c r="K305" s="5">
        <v>3069013.79</v>
      </c>
      <c r="L305" s="5">
        <v>3140358.19</v>
      </c>
      <c r="M305" s="9">
        <f t="shared" si="4"/>
        <v>-1732766.4299999997</v>
      </c>
    </row>
    <row r="306" spans="3:13" x14ac:dyDescent="0.25">
      <c r="C306" s="4" t="s">
        <v>310</v>
      </c>
      <c r="D306" s="17">
        <v>1528</v>
      </c>
      <c r="E306" s="18"/>
      <c r="F306" s="5">
        <v>3214700.11</v>
      </c>
      <c r="G306" s="5">
        <v>3254349.75</v>
      </c>
      <c r="H306" s="5">
        <v>114966.34</v>
      </c>
      <c r="I306" s="5">
        <v>108491.4</v>
      </c>
      <c r="J306" s="5">
        <v>103058.24000000001</v>
      </c>
      <c r="K306" s="5">
        <v>1760930.06</v>
      </c>
      <c r="L306" s="5">
        <v>3222512.46</v>
      </c>
      <c r="M306" s="9">
        <f t="shared" si="4"/>
        <v>-39649.64000000013</v>
      </c>
    </row>
    <row r="307" spans="3:13" x14ac:dyDescent="0.25">
      <c r="C307" s="4" t="s">
        <v>311</v>
      </c>
      <c r="D307" s="17">
        <v>2056</v>
      </c>
      <c r="E307" s="18"/>
      <c r="F307" s="5">
        <v>5047475.1900000004</v>
      </c>
      <c r="G307" s="5">
        <v>5080804.4800000004</v>
      </c>
      <c r="H307" s="5">
        <v>171963.24</v>
      </c>
      <c r="I307" s="5">
        <v>980326.76</v>
      </c>
      <c r="J307" s="5">
        <v>118551.36</v>
      </c>
      <c r="K307" s="5">
        <v>3097929.44</v>
      </c>
      <c r="L307" s="5">
        <v>3169859.39</v>
      </c>
      <c r="M307" s="9">
        <f t="shared" si="4"/>
        <v>-33329.290000000037</v>
      </c>
    </row>
    <row r="308" spans="3:13" x14ac:dyDescent="0.25">
      <c r="C308" s="4" t="s">
        <v>312</v>
      </c>
      <c r="D308" s="17">
        <v>1541</v>
      </c>
      <c r="E308" s="18"/>
      <c r="F308" s="5">
        <v>3932061.63</v>
      </c>
      <c r="G308" s="5">
        <v>3903851.12</v>
      </c>
      <c r="H308" s="5">
        <v>122205.85</v>
      </c>
      <c r="I308" s="5">
        <v>243192.66</v>
      </c>
      <c r="J308" s="5">
        <v>81761.13</v>
      </c>
      <c r="K308" s="5">
        <v>1900315.89</v>
      </c>
      <c r="L308" s="5">
        <v>5316762.5199999996</v>
      </c>
      <c r="M308" s="9">
        <f t="shared" si="4"/>
        <v>28210.509999999776</v>
      </c>
    </row>
    <row r="309" spans="3:13" x14ac:dyDescent="0.25">
      <c r="C309" s="4" t="s">
        <v>313</v>
      </c>
      <c r="D309" s="17">
        <v>3142</v>
      </c>
      <c r="E309" s="18"/>
      <c r="F309" s="5">
        <v>10137904.67</v>
      </c>
      <c r="G309" s="5">
        <v>9944318.5899999999</v>
      </c>
      <c r="H309" s="5">
        <v>343929.94</v>
      </c>
      <c r="I309" s="5">
        <v>3590311.65</v>
      </c>
      <c r="J309" s="5">
        <v>178063.25</v>
      </c>
      <c r="K309" s="5">
        <v>6627445.6799999997</v>
      </c>
      <c r="L309" s="5">
        <v>11639101.66</v>
      </c>
      <c r="M309" s="9">
        <f t="shared" si="4"/>
        <v>193586.08000000007</v>
      </c>
    </row>
    <row r="310" spans="3:13" x14ac:dyDescent="0.25">
      <c r="C310" s="4" t="s">
        <v>314</v>
      </c>
      <c r="D310" s="17">
        <v>1969</v>
      </c>
      <c r="E310" s="18"/>
      <c r="F310" s="5">
        <v>5668909.7199999997</v>
      </c>
      <c r="G310" s="5">
        <v>5703209.7199999997</v>
      </c>
      <c r="H310" s="5">
        <v>168257.24</v>
      </c>
      <c r="I310" s="5">
        <v>1203219.8600000001</v>
      </c>
      <c r="J310" s="5">
        <v>225066.06</v>
      </c>
      <c r="K310" s="5">
        <v>3210392.05</v>
      </c>
      <c r="L310" s="5">
        <v>6714655.7400000002</v>
      </c>
      <c r="M310" s="9">
        <f t="shared" si="4"/>
        <v>-34300</v>
      </c>
    </row>
    <row r="311" spans="3:13" x14ac:dyDescent="0.25">
      <c r="C311" s="4" t="s">
        <v>315</v>
      </c>
      <c r="D311" s="17">
        <v>1756</v>
      </c>
      <c r="E311" s="18"/>
      <c r="F311" s="5">
        <v>3756107.07</v>
      </c>
      <c r="G311" s="5">
        <v>3972987.49</v>
      </c>
      <c r="H311" s="5">
        <v>131754.95000000001</v>
      </c>
      <c r="I311" s="5">
        <v>215780.99</v>
      </c>
      <c r="J311" s="5">
        <v>106427.05</v>
      </c>
      <c r="K311" s="5">
        <v>2105892.31</v>
      </c>
      <c r="L311" s="5">
        <v>2959654.6</v>
      </c>
      <c r="M311" s="9">
        <f t="shared" si="4"/>
        <v>-216880.42000000039</v>
      </c>
    </row>
    <row r="312" spans="3:13" x14ac:dyDescent="0.25">
      <c r="C312" s="4" t="s">
        <v>316</v>
      </c>
      <c r="D312" s="17">
        <v>1118</v>
      </c>
      <c r="E312" s="18"/>
      <c r="F312" s="5">
        <v>2682410.71</v>
      </c>
      <c r="G312" s="5">
        <v>2699591.05</v>
      </c>
      <c r="H312" s="5">
        <v>102003.52</v>
      </c>
      <c r="I312" s="5">
        <v>361588.03</v>
      </c>
      <c r="J312" s="5">
        <v>41653.86</v>
      </c>
      <c r="K312" s="5">
        <v>1541242.79</v>
      </c>
      <c r="L312" s="5">
        <v>2307959.04</v>
      </c>
      <c r="M312" s="9">
        <f t="shared" si="4"/>
        <v>-17180.339999999851</v>
      </c>
    </row>
    <row r="313" spans="3:13" x14ac:dyDescent="0.25">
      <c r="C313" s="4" t="s">
        <v>317</v>
      </c>
      <c r="D313" s="17">
        <v>5233</v>
      </c>
      <c r="E313" s="18"/>
      <c r="F313" s="5">
        <v>20373129.489999998</v>
      </c>
      <c r="G313" s="5">
        <v>19614343.710000001</v>
      </c>
      <c r="H313" s="5">
        <v>519787.27</v>
      </c>
      <c r="I313" s="5">
        <v>2290135.16</v>
      </c>
      <c r="J313" s="5">
        <v>793322.21</v>
      </c>
      <c r="K313" s="5">
        <v>7816123.54</v>
      </c>
      <c r="L313" s="5">
        <v>15584676.310000001</v>
      </c>
      <c r="M313" s="9">
        <f t="shared" si="4"/>
        <v>758785.77999999747</v>
      </c>
    </row>
    <row r="314" spans="3:13" x14ac:dyDescent="0.25">
      <c r="C314" s="4" t="s">
        <v>318</v>
      </c>
      <c r="D314" s="17">
        <v>2481</v>
      </c>
      <c r="E314" s="18"/>
      <c r="F314" s="5">
        <v>5786900.4500000002</v>
      </c>
      <c r="G314" s="5">
        <v>5950542.5199999996</v>
      </c>
      <c r="H314" s="5">
        <v>207024.08</v>
      </c>
      <c r="I314" s="5">
        <v>291652.11</v>
      </c>
      <c r="J314" s="5">
        <v>99258.89</v>
      </c>
      <c r="K314" s="5">
        <v>2976071.34</v>
      </c>
      <c r="L314" s="5">
        <v>4900094.75</v>
      </c>
      <c r="M314" s="9">
        <f t="shared" si="4"/>
        <v>-163642.06999999937</v>
      </c>
    </row>
    <row r="315" spans="3:13" x14ac:dyDescent="0.25">
      <c r="C315" s="4" t="s">
        <v>319</v>
      </c>
      <c r="D315" s="17">
        <v>838</v>
      </c>
      <c r="E315" s="18"/>
      <c r="F315" s="5">
        <v>2386647.5099999998</v>
      </c>
      <c r="G315" s="5">
        <v>2392849.4300000002</v>
      </c>
      <c r="H315" s="5">
        <v>75574.05</v>
      </c>
      <c r="I315" s="5">
        <v>455481.81</v>
      </c>
      <c r="J315" s="5">
        <v>60962.96</v>
      </c>
      <c r="K315" s="5">
        <v>1317549.29</v>
      </c>
      <c r="L315" s="5">
        <v>1759549.6</v>
      </c>
      <c r="M315" s="9">
        <f t="shared" si="4"/>
        <v>-6201.9200000003912</v>
      </c>
    </row>
    <row r="316" spans="3:13" x14ac:dyDescent="0.25">
      <c r="C316" s="4" t="s">
        <v>320</v>
      </c>
      <c r="D316" s="17">
        <v>1557</v>
      </c>
      <c r="E316" s="18"/>
      <c r="F316" s="5">
        <v>4492885.34</v>
      </c>
      <c r="G316" s="5">
        <v>4511205.34</v>
      </c>
      <c r="H316" s="5">
        <v>91864.12</v>
      </c>
      <c r="I316" s="5">
        <v>664462.88</v>
      </c>
      <c r="J316" s="5">
        <v>173781.03</v>
      </c>
      <c r="K316" s="5">
        <v>2241732.59</v>
      </c>
      <c r="L316" s="5">
        <v>4418208.5</v>
      </c>
      <c r="M316" s="9">
        <f t="shared" si="4"/>
        <v>-18320</v>
      </c>
    </row>
    <row r="317" spans="3:13" x14ac:dyDescent="0.25">
      <c r="C317" s="4" t="s">
        <v>321</v>
      </c>
      <c r="D317" s="17">
        <v>2895</v>
      </c>
      <c r="E317" s="18"/>
      <c r="F317" s="5">
        <v>7869208.0599999996</v>
      </c>
      <c r="G317" s="5">
        <v>7951231.1100000003</v>
      </c>
      <c r="H317" s="5">
        <v>258377.98</v>
      </c>
      <c r="I317" s="5">
        <v>1304176.82</v>
      </c>
      <c r="J317" s="5">
        <v>419891.24</v>
      </c>
      <c r="K317" s="5">
        <v>4300215.59</v>
      </c>
      <c r="L317" s="5">
        <v>4640376.32</v>
      </c>
      <c r="M317" s="9">
        <f t="shared" si="4"/>
        <v>-82023.050000000745</v>
      </c>
    </row>
    <row r="318" spans="3:13" x14ac:dyDescent="0.25">
      <c r="C318" s="4" t="s">
        <v>322</v>
      </c>
      <c r="D318" s="17">
        <v>621</v>
      </c>
      <c r="E318" s="18"/>
      <c r="F318" s="5">
        <v>1672652.97</v>
      </c>
      <c r="G318" s="5">
        <v>1770600</v>
      </c>
      <c r="H318" s="5">
        <v>50412.5</v>
      </c>
      <c r="I318" s="5">
        <v>24676.87</v>
      </c>
      <c r="J318" s="5">
        <v>13453.1</v>
      </c>
      <c r="K318" s="5">
        <v>703428.3</v>
      </c>
      <c r="L318" s="5">
        <v>975078.54</v>
      </c>
      <c r="M318" s="9">
        <f t="shared" si="4"/>
        <v>-97947.030000000028</v>
      </c>
    </row>
    <row r="319" spans="3:13" x14ac:dyDescent="0.25">
      <c r="C319" s="4" t="s">
        <v>323</v>
      </c>
      <c r="D319" s="17">
        <v>1161</v>
      </c>
      <c r="E319" s="18"/>
      <c r="F319" s="5">
        <v>2545230.44</v>
      </c>
      <c r="G319" s="5">
        <v>2717431.63</v>
      </c>
      <c r="H319" s="5">
        <v>110488.43</v>
      </c>
      <c r="I319" s="5">
        <v>147840.68</v>
      </c>
      <c r="J319" s="5">
        <v>14580.84</v>
      </c>
      <c r="K319" s="5">
        <v>1425217.16</v>
      </c>
      <c r="L319" s="5">
        <v>2390467.0499999998</v>
      </c>
      <c r="M319" s="9">
        <f t="shared" si="4"/>
        <v>-172201.18999999994</v>
      </c>
    </row>
    <row r="320" spans="3:13" x14ac:dyDescent="0.25">
      <c r="C320" s="4" t="s">
        <v>324</v>
      </c>
      <c r="D320" s="17">
        <v>1560</v>
      </c>
      <c r="E320" s="18"/>
      <c r="F320" s="5">
        <v>3698654.78</v>
      </c>
      <c r="G320" s="5">
        <v>3635012.46</v>
      </c>
      <c r="H320" s="5">
        <v>117138.72</v>
      </c>
      <c r="I320" s="5">
        <v>319055.94</v>
      </c>
      <c r="J320" s="5">
        <v>21913.86</v>
      </c>
      <c r="K320" s="5">
        <v>1982170.26</v>
      </c>
      <c r="L320" s="5">
        <v>5322417.28</v>
      </c>
      <c r="M320" s="9">
        <f t="shared" si="4"/>
        <v>63642.319999999832</v>
      </c>
    </row>
    <row r="321" spans="3:13" x14ac:dyDescent="0.25">
      <c r="C321" s="4" t="s">
        <v>325</v>
      </c>
      <c r="D321" s="17">
        <v>2022</v>
      </c>
      <c r="E321" s="18"/>
      <c r="F321" s="5">
        <v>4440800.33</v>
      </c>
      <c r="G321" s="5">
        <v>4477842.63</v>
      </c>
      <c r="H321" s="5">
        <v>152868.49</v>
      </c>
      <c r="I321" s="5">
        <v>558770.17000000004</v>
      </c>
      <c r="J321" s="5">
        <v>41795.49</v>
      </c>
      <c r="K321" s="5">
        <v>2698917.05</v>
      </c>
      <c r="L321" s="5">
        <v>3856866.74</v>
      </c>
      <c r="M321" s="9">
        <f t="shared" si="4"/>
        <v>-37042.299999999814</v>
      </c>
    </row>
    <row r="322" spans="3:13" x14ac:dyDescent="0.25">
      <c r="C322" s="4" t="s">
        <v>326</v>
      </c>
      <c r="D322" s="17">
        <v>1960</v>
      </c>
      <c r="E322" s="18"/>
      <c r="F322" s="5">
        <v>6102840.0700000003</v>
      </c>
      <c r="G322" s="5">
        <v>6232593.9900000002</v>
      </c>
      <c r="H322" s="5">
        <v>220996.16</v>
      </c>
      <c r="I322" s="5">
        <v>958731.27</v>
      </c>
      <c r="J322" s="5">
        <v>356879.65</v>
      </c>
      <c r="K322" s="5">
        <v>3046427.4</v>
      </c>
      <c r="L322" s="5">
        <v>2661360.85</v>
      </c>
      <c r="M322" s="9">
        <f t="shared" si="4"/>
        <v>-129753.91999999993</v>
      </c>
    </row>
    <row r="323" spans="3:13" x14ac:dyDescent="0.25">
      <c r="C323" s="4" t="s">
        <v>327</v>
      </c>
      <c r="D323" s="17">
        <v>2290</v>
      </c>
      <c r="E323" s="18"/>
      <c r="F323" s="5">
        <v>4610713.38</v>
      </c>
      <c r="G323" s="5">
        <v>4608999.79</v>
      </c>
      <c r="H323" s="5">
        <v>211379.54</v>
      </c>
      <c r="I323" s="5">
        <v>228024.06</v>
      </c>
      <c r="J323" s="5">
        <v>74170.3</v>
      </c>
      <c r="K323" s="5">
        <v>2727819.08</v>
      </c>
      <c r="L323" s="5">
        <v>2334866</v>
      </c>
      <c r="M323" s="9">
        <f t="shared" si="4"/>
        <v>1713.589999999851</v>
      </c>
    </row>
    <row r="324" spans="3:13" x14ac:dyDescent="0.25">
      <c r="C324" s="4" t="s">
        <v>328</v>
      </c>
      <c r="D324" s="17">
        <v>5647</v>
      </c>
      <c r="E324" s="18"/>
      <c r="F324" s="5">
        <v>16073253.029999999</v>
      </c>
      <c r="G324" s="5">
        <v>16453849.390000001</v>
      </c>
      <c r="H324" s="5">
        <v>643657.42000000004</v>
      </c>
      <c r="I324" s="5">
        <v>2154759.25</v>
      </c>
      <c r="J324" s="5">
        <v>391903.18</v>
      </c>
      <c r="K324" s="5">
        <v>8354899.25</v>
      </c>
      <c r="L324" s="5">
        <v>12540562.630000001</v>
      </c>
      <c r="M324" s="9">
        <f t="shared" si="4"/>
        <v>-380596.36000000127</v>
      </c>
    </row>
    <row r="325" spans="3:13" x14ac:dyDescent="0.25">
      <c r="C325" s="4" t="s">
        <v>329</v>
      </c>
      <c r="D325" s="17">
        <v>3320</v>
      </c>
      <c r="E325" s="18"/>
      <c r="F325" s="5">
        <v>8278899.3799999999</v>
      </c>
      <c r="G325" s="5">
        <v>8084166.0199999996</v>
      </c>
      <c r="H325" s="5">
        <v>373537.28000000003</v>
      </c>
      <c r="I325" s="5">
        <v>1581837.61</v>
      </c>
      <c r="J325" s="5">
        <v>20488.11</v>
      </c>
      <c r="K325" s="5">
        <v>5069263.8600000003</v>
      </c>
      <c r="L325" s="5">
        <v>434641.24</v>
      </c>
      <c r="M325" s="9">
        <f t="shared" si="4"/>
        <v>194733.36000000034</v>
      </c>
    </row>
    <row r="326" spans="3:13" x14ac:dyDescent="0.25">
      <c r="C326" s="4" t="s">
        <v>330</v>
      </c>
      <c r="D326" s="17">
        <v>1943</v>
      </c>
      <c r="E326" s="18"/>
      <c r="F326" s="5">
        <v>4068928.71</v>
      </c>
      <c r="G326" s="5">
        <v>4112532.75</v>
      </c>
      <c r="H326" s="5">
        <v>179188.06</v>
      </c>
      <c r="I326" s="5">
        <v>426939.26</v>
      </c>
      <c r="J326" s="5">
        <v>42839.62</v>
      </c>
      <c r="K326" s="5">
        <v>2512236.37</v>
      </c>
      <c r="L326" s="5">
        <v>1139175.3999999999</v>
      </c>
      <c r="M326" s="9">
        <f t="shared" si="4"/>
        <v>-43604.040000000037</v>
      </c>
    </row>
    <row r="327" spans="3:13" x14ac:dyDescent="0.25">
      <c r="C327" s="4" t="s">
        <v>331</v>
      </c>
      <c r="D327" s="17">
        <v>6647</v>
      </c>
      <c r="E327" s="18"/>
      <c r="F327" s="5">
        <v>13656671.689999999</v>
      </c>
      <c r="G327" s="5">
        <v>14078679.41</v>
      </c>
      <c r="H327" s="5">
        <v>419737.35</v>
      </c>
      <c r="I327" s="5">
        <v>801309.67</v>
      </c>
      <c r="J327" s="5">
        <v>96284.2</v>
      </c>
      <c r="K327" s="5">
        <v>7849527.1900000004</v>
      </c>
      <c r="L327" s="5">
        <v>11388365.68</v>
      </c>
      <c r="M327" s="9">
        <f t="shared" si="4"/>
        <v>-422007.72000000067</v>
      </c>
    </row>
    <row r="328" spans="3:13" x14ac:dyDescent="0.25">
      <c r="C328" s="4" t="s">
        <v>332</v>
      </c>
      <c r="D328" s="17">
        <v>2647</v>
      </c>
      <c r="E328" s="18"/>
      <c r="F328" s="5">
        <v>6497269.7400000002</v>
      </c>
      <c r="G328" s="5">
        <v>6492351.5300000003</v>
      </c>
      <c r="H328" s="5">
        <v>219606.71</v>
      </c>
      <c r="I328" s="5">
        <v>766305.55</v>
      </c>
      <c r="J328" s="5">
        <v>142250.32</v>
      </c>
      <c r="K328" s="5">
        <v>3584221.03</v>
      </c>
      <c r="L328" s="5">
        <v>5535764.4500000002</v>
      </c>
      <c r="M328" s="9">
        <f t="shared" ref="M328:M391" si="5">F328-G328</f>
        <v>4918.2099999999627</v>
      </c>
    </row>
    <row r="329" spans="3:13" x14ac:dyDescent="0.25">
      <c r="C329" s="4" t="s">
        <v>333</v>
      </c>
      <c r="D329" s="17">
        <v>1228</v>
      </c>
      <c r="E329" s="18"/>
      <c r="F329" s="5">
        <v>2936675.36</v>
      </c>
      <c r="G329" s="5">
        <v>2886121.86</v>
      </c>
      <c r="H329" s="5">
        <v>86079.38</v>
      </c>
      <c r="I329" s="5">
        <v>140545.95000000001</v>
      </c>
      <c r="J329" s="5">
        <v>0</v>
      </c>
      <c r="K329" s="5">
        <v>1464549.2</v>
      </c>
      <c r="L329" s="5">
        <v>634145.27</v>
      </c>
      <c r="M329" s="9">
        <f t="shared" si="5"/>
        <v>50553.5</v>
      </c>
    </row>
    <row r="330" spans="3:13" x14ac:dyDescent="0.25">
      <c r="C330" s="4" t="s">
        <v>334</v>
      </c>
      <c r="D330" s="17">
        <v>1633</v>
      </c>
      <c r="E330" s="18"/>
      <c r="F330" s="5">
        <v>5164153.2</v>
      </c>
      <c r="G330" s="5">
        <v>5215067.1500000004</v>
      </c>
      <c r="H330" s="5">
        <v>157058.41</v>
      </c>
      <c r="I330" s="5">
        <v>1136419.03</v>
      </c>
      <c r="J330" s="5">
        <v>113110.34</v>
      </c>
      <c r="K330" s="5">
        <v>2805036.33</v>
      </c>
      <c r="L330" s="5">
        <v>2936467.12</v>
      </c>
      <c r="M330" s="9">
        <f t="shared" si="5"/>
        <v>-50913.950000000186</v>
      </c>
    </row>
    <row r="331" spans="3:13" x14ac:dyDescent="0.25">
      <c r="C331" s="4" t="s">
        <v>335</v>
      </c>
      <c r="D331" s="17">
        <v>1643</v>
      </c>
      <c r="E331" s="18"/>
      <c r="F331" s="5">
        <v>3585314.4</v>
      </c>
      <c r="G331" s="5">
        <v>3735882.11</v>
      </c>
      <c r="H331" s="5">
        <v>107425.57</v>
      </c>
      <c r="I331" s="5">
        <v>102453.29</v>
      </c>
      <c r="J331" s="5">
        <v>46793.46</v>
      </c>
      <c r="K331" s="5">
        <v>1874027.59</v>
      </c>
      <c r="L331" s="5">
        <v>5901032.1799999997</v>
      </c>
      <c r="M331" s="9">
        <f t="shared" si="5"/>
        <v>-150567.70999999996</v>
      </c>
    </row>
    <row r="332" spans="3:13" x14ac:dyDescent="0.25">
      <c r="C332" s="4" t="s">
        <v>336</v>
      </c>
      <c r="D332" s="17">
        <v>2317</v>
      </c>
      <c r="E332" s="18"/>
      <c r="F332" s="5">
        <v>4645563.9000000004</v>
      </c>
      <c r="G332" s="5">
        <v>4034514.12</v>
      </c>
      <c r="H332" s="5">
        <v>215340.66</v>
      </c>
      <c r="I332" s="5">
        <v>398812.14</v>
      </c>
      <c r="J332" s="5">
        <v>17704.52</v>
      </c>
      <c r="K332" s="5">
        <v>2908607.66</v>
      </c>
      <c r="L332" s="5">
        <v>2261100.7200000002</v>
      </c>
      <c r="M332" s="9">
        <f t="shared" si="5"/>
        <v>611049.78000000026</v>
      </c>
    </row>
    <row r="333" spans="3:13" x14ac:dyDescent="0.25">
      <c r="C333" s="4" t="s">
        <v>337</v>
      </c>
      <c r="D333" s="17">
        <v>1687</v>
      </c>
      <c r="E333" s="18"/>
      <c r="F333" s="5">
        <v>4263209.72</v>
      </c>
      <c r="G333" s="5">
        <v>4387304.95</v>
      </c>
      <c r="H333" s="5">
        <v>165899.38</v>
      </c>
      <c r="I333" s="5">
        <v>350526.62</v>
      </c>
      <c r="J333" s="5">
        <v>10384.59</v>
      </c>
      <c r="K333" s="5">
        <v>2184112.4300000002</v>
      </c>
      <c r="L333" s="5">
        <v>4084668.62</v>
      </c>
      <c r="M333" s="9">
        <f t="shared" si="5"/>
        <v>-124095.23000000045</v>
      </c>
    </row>
    <row r="334" spans="3:13" x14ac:dyDescent="0.25">
      <c r="C334" s="4" t="s">
        <v>338</v>
      </c>
      <c r="D334" s="17">
        <v>1459</v>
      </c>
      <c r="E334" s="18"/>
      <c r="F334" s="5">
        <v>3568234.22</v>
      </c>
      <c r="G334" s="5">
        <v>3560831.78</v>
      </c>
      <c r="H334" s="5">
        <v>111989.86</v>
      </c>
      <c r="I334" s="5">
        <v>409058.63</v>
      </c>
      <c r="J334" s="5">
        <v>14356.78</v>
      </c>
      <c r="K334" s="5">
        <v>1954054.69</v>
      </c>
      <c r="L334" s="5">
        <v>2719695.73</v>
      </c>
      <c r="M334" s="9">
        <f t="shared" si="5"/>
        <v>7402.4400000004098</v>
      </c>
    </row>
    <row r="335" spans="3:13" x14ac:dyDescent="0.25">
      <c r="C335" s="4" t="s">
        <v>339</v>
      </c>
      <c r="D335" s="17">
        <v>3110</v>
      </c>
      <c r="E335" s="18"/>
      <c r="F335" s="5">
        <v>7691107.3899999997</v>
      </c>
      <c r="G335" s="5">
        <v>7553564.1100000003</v>
      </c>
      <c r="H335" s="5">
        <v>336886.52</v>
      </c>
      <c r="I335" s="5">
        <v>1032440.87</v>
      </c>
      <c r="J335" s="5">
        <v>340791.96</v>
      </c>
      <c r="K335" s="5">
        <v>4376516.91</v>
      </c>
      <c r="L335" s="5">
        <v>1909963.9</v>
      </c>
      <c r="M335" s="9">
        <f t="shared" si="5"/>
        <v>137543.27999999933</v>
      </c>
    </row>
    <row r="336" spans="3:13" x14ac:dyDescent="0.25">
      <c r="C336" s="4" t="s">
        <v>340</v>
      </c>
      <c r="D336" s="17">
        <v>1320</v>
      </c>
      <c r="E336" s="18"/>
      <c r="F336" s="5">
        <v>3073154.61</v>
      </c>
      <c r="G336" s="5">
        <v>3071921.91</v>
      </c>
      <c r="H336" s="5">
        <v>147385.95000000001</v>
      </c>
      <c r="I336" s="5">
        <v>368436</v>
      </c>
      <c r="J336" s="5">
        <v>18392.37</v>
      </c>
      <c r="K336" s="5">
        <v>1795519.6</v>
      </c>
      <c r="L336" s="5">
        <v>1457459.81</v>
      </c>
      <c r="M336" s="9">
        <f t="shared" si="5"/>
        <v>1232.6999999997206</v>
      </c>
    </row>
    <row r="337" spans="3:13" x14ac:dyDescent="0.25">
      <c r="C337" s="4" t="s">
        <v>341</v>
      </c>
      <c r="D337" s="17">
        <v>9492</v>
      </c>
      <c r="E337" s="18"/>
      <c r="F337" s="5">
        <v>21361848.199999999</v>
      </c>
      <c r="G337" s="5">
        <v>21361848.199999999</v>
      </c>
      <c r="H337" s="5">
        <v>881797.14</v>
      </c>
      <c r="I337" s="5">
        <v>1892915.47</v>
      </c>
      <c r="J337" s="5">
        <v>177096</v>
      </c>
      <c r="K337" s="5">
        <v>12602052.57</v>
      </c>
      <c r="L337" s="5">
        <v>8452564.4100000001</v>
      </c>
      <c r="M337" s="9">
        <f t="shared" si="5"/>
        <v>0</v>
      </c>
    </row>
    <row r="338" spans="3:13" x14ac:dyDescent="0.25">
      <c r="C338" s="4" t="s">
        <v>342</v>
      </c>
      <c r="D338" s="17">
        <v>3366</v>
      </c>
      <c r="E338" s="18"/>
      <c r="F338" s="5">
        <v>8473457.7100000009</v>
      </c>
      <c r="G338" s="5">
        <v>8645643.3000000007</v>
      </c>
      <c r="H338" s="5">
        <v>307377.84000000003</v>
      </c>
      <c r="I338" s="5">
        <v>930808.62</v>
      </c>
      <c r="J338" s="5">
        <v>101730.75</v>
      </c>
      <c r="K338" s="5">
        <v>4516866.2699999996</v>
      </c>
      <c r="L338" s="5">
        <v>6906247</v>
      </c>
      <c r="M338" s="9">
        <f t="shared" si="5"/>
        <v>-172185.58999999985</v>
      </c>
    </row>
    <row r="339" spans="3:13" x14ac:dyDescent="0.25">
      <c r="C339" s="4" t="s">
        <v>343</v>
      </c>
      <c r="D339" s="17">
        <v>2215</v>
      </c>
      <c r="E339" s="18"/>
      <c r="F339" s="5">
        <v>5563193.5499999998</v>
      </c>
      <c r="G339" s="5">
        <v>5563193.5499999998</v>
      </c>
      <c r="H339" s="5">
        <v>245601.79</v>
      </c>
      <c r="I339" s="5">
        <v>1309934.25</v>
      </c>
      <c r="J339" s="5">
        <v>273066.59000000003</v>
      </c>
      <c r="K339" s="5">
        <v>3618215.24</v>
      </c>
      <c r="L339" s="5">
        <v>3702456.5</v>
      </c>
      <c r="M339" s="9">
        <f t="shared" si="5"/>
        <v>0</v>
      </c>
    </row>
    <row r="340" spans="3:13" x14ac:dyDescent="0.25">
      <c r="C340" s="4" t="s">
        <v>344</v>
      </c>
      <c r="D340" s="17">
        <v>3261</v>
      </c>
      <c r="E340" s="18"/>
      <c r="F340" s="5">
        <v>8152244.4100000001</v>
      </c>
      <c r="G340" s="5">
        <v>7397557.2599999998</v>
      </c>
      <c r="H340" s="5">
        <v>406408.33</v>
      </c>
      <c r="I340" s="5">
        <v>1731177.48</v>
      </c>
      <c r="J340" s="5">
        <v>126918.82</v>
      </c>
      <c r="K340" s="5">
        <v>5168088.43</v>
      </c>
      <c r="L340" s="5">
        <v>1613689.43</v>
      </c>
      <c r="M340" s="9">
        <f t="shared" si="5"/>
        <v>754687.15000000037</v>
      </c>
    </row>
    <row r="341" spans="3:13" x14ac:dyDescent="0.25">
      <c r="C341" s="4" t="s">
        <v>345</v>
      </c>
      <c r="D341" s="17">
        <v>4055</v>
      </c>
      <c r="E341" s="18"/>
      <c r="F341" s="5">
        <v>12961385.140000001</v>
      </c>
      <c r="G341" s="5">
        <v>11786192</v>
      </c>
      <c r="H341" s="5">
        <v>351713.75</v>
      </c>
      <c r="I341" s="5">
        <v>717345.36</v>
      </c>
      <c r="J341" s="5">
        <v>54981.08</v>
      </c>
      <c r="K341" s="5">
        <v>5124902.26</v>
      </c>
      <c r="L341" s="5">
        <v>12245685.49</v>
      </c>
      <c r="M341" s="9">
        <f t="shared" si="5"/>
        <v>1175193.1400000006</v>
      </c>
    </row>
    <row r="342" spans="3:13" x14ac:dyDescent="0.25">
      <c r="C342" s="4" t="s">
        <v>346</v>
      </c>
      <c r="D342" s="17">
        <v>4210</v>
      </c>
      <c r="E342" s="18"/>
      <c r="F342" s="5">
        <v>9341981.2300000004</v>
      </c>
      <c r="G342" s="5">
        <v>9480049.9199999999</v>
      </c>
      <c r="H342" s="5">
        <v>316978.88</v>
      </c>
      <c r="I342" s="5">
        <v>335105.15000000002</v>
      </c>
      <c r="J342" s="5">
        <v>93759.31</v>
      </c>
      <c r="K342" s="5">
        <v>4885674.55</v>
      </c>
      <c r="L342" s="5">
        <v>8329586.21</v>
      </c>
      <c r="M342" s="9">
        <f t="shared" si="5"/>
        <v>-138068.68999999948</v>
      </c>
    </row>
    <row r="343" spans="3:13" x14ac:dyDescent="0.25">
      <c r="C343" s="4" t="s">
        <v>347</v>
      </c>
      <c r="D343" s="17">
        <v>4685</v>
      </c>
      <c r="E343" s="18"/>
      <c r="F343" s="5">
        <v>11256749.199999999</v>
      </c>
      <c r="G343" s="5">
        <v>11261232.48</v>
      </c>
      <c r="H343" s="5">
        <v>458011.53</v>
      </c>
      <c r="I343" s="5">
        <v>479456.89</v>
      </c>
      <c r="J343" s="5">
        <v>460342.8</v>
      </c>
      <c r="K343" s="5">
        <v>5614930.9299999997</v>
      </c>
      <c r="L343" s="5">
        <v>7072845.8399999999</v>
      </c>
      <c r="M343" s="9">
        <f t="shared" si="5"/>
        <v>-4483.2800000011921</v>
      </c>
    </row>
    <row r="344" spans="3:13" x14ac:dyDescent="0.25">
      <c r="C344" s="4" t="s">
        <v>348</v>
      </c>
      <c r="D344" s="17">
        <v>4307</v>
      </c>
      <c r="E344" s="18"/>
      <c r="F344" s="5">
        <v>11420490.689999999</v>
      </c>
      <c r="G344" s="5">
        <v>11395390.689999999</v>
      </c>
      <c r="H344" s="5">
        <v>469768.87</v>
      </c>
      <c r="I344" s="5">
        <v>2333562.3199999998</v>
      </c>
      <c r="J344" s="5">
        <v>55517.99</v>
      </c>
      <c r="K344" s="5">
        <v>6926037.9900000002</v>
      </c>
      <c r="L344" s="5">
        <v>2364841.15</v>
      </c>
      <c r="M344" s="9">
        <f t="shared" si="5"/>
        <v>25100</v>
      </c>
    </row>
    <row r="345" spans="3:13" x14ac:dyDescent="0.25">
      <c r="C345" s="4" t="s">
        <v>349</v>
      </c>
      <c r="D345" s="17">
        <v>2090</v>
      </c>
      <c r="E345" s="18"/>
      <c r="F345" s="5">
        <v>4777224.88</v>
      </c>
      <c r="G345" s="5">
        <v>4814255.58</v>
      </c>
      <c r="H345" s="5">
        <v>175732.72</v>
      </c>
      <c r="I345" s="5">
        <v>156134.53</v>
      </c>
      <c r="J345" s="5">
        <v>249538.74</v>
      </c>
      <c r="K345" s="5">
        <v>2430168.58</v>
      </c>
      <c r="L345" s="5">
        <v>2539190.69</v>
      </c>
      <c r="M345" s="9">
        <f t="shared" si="5"/>
        <v>-37030.700000000186</v>
      </c>
    </row>
    <row r="346" spans="3:13" x14ac:dyDescent="0.25">
      <c r="C346" s="4" t="s">
        <v>350</v>
      </c>
      <c r="D346" s="17">
        <v>9036</v>
      </c>
      <c r="E346" s="18"/>
      <c r="F346" s="5">
        <v>18766493.02</v>
      </c>
      <c r="G346" s="5">
        <v>19007946.34</v>
      </c>
      <c r="H346" s="5">
        <v>816665.82</v>
      </c>
      <c r="I346" s="5">
        <v>1922238.31</v>
      </c>
      <c r="J346" s="5">
        <v>286205.19</v>
      </c>
      <c r="K346" s="5">
        <v>11651254.310000001</v>
      </c>
      <c r="L346" s="5">
        <v>5731644.3099999996</v>
      </c>
      <c r="M346" s="9">
        <f t="shared" si="5"/>
        <v>-241453.3200000003</v>
      </c>
    </row>
    <row r="347" spans="3:13" x14ac:dyDescent="0.25">
      <c r="C347" s="4" t="s">
        <v>351</v>
      </c>
      <c r="D347" s="17">
        <v>5433</v>
      </c>
      <c r="E347" s="18"/>
      <c r="F347" s="5">
        <v>12741646.65</v>
      </c>
      <c r="G347" s="5">
        <v>12845158.140000001</v>
      </c>
      <c r="H347" s="5">
        <v>517898.05</v>
      </c>
      <c r="I347" s="5">
        <v>1252020.26</v>
      </c>
      <c r="J347" s="5">
        <v>384068.01</v>
      </c>
      <c r="K347" s="5">
        <v>7121371.7199999997</v>
      </c>
      <c r="L347" s="5">
        <v>6034946.3899999997</v>
      </c>
      <c r="M347" s="9">
        <f t="shared" si="5"/>
        <v>-103511.49000000022</v>
      </c>
    </row>
    <row r="348" spans="3:13" x14ac:dyDescent="0.25">
      <c r="C348" s="4" t="s">
        <v>352</v>
      </c>
      <c r="D348" s="17">
        <v>6648</v>
      </c>
      <c r="E348" s="18"/>
      <c r="F348" s="5">
        <v>16130281.73</v>
      </c>
      <c r="G348" s="5">
        <v>15452473.369999999</v>
      </c>
      <c r="H348" s="5">
        <v>573960.36</v>
      </c>
      <c r="I348" s="5">
        <v>1689753.54</v>
      </c>
      <c r="J348" s="5">
        <v>244959.64</v>
      </c>
      <c r="K348" s="5">
        <v>8780568.1400000006</v>
      </c>
      <c r="L348" s="5">
        <v>2173746.34</v>
      </c>
      <c r="M348" s="9">
        <f t="shared" si="5"/>
        <v>677808.36000000127</v>
      </c>
    </row>
    <row r="349" spans="3:13" x14ac:dyDescent="0.25">
      <c r="C349" s="4" t="s">
        <v>353</v>
      </c>
      <c r="D349" s="17">
        <v>784</v>
      </c>
      <c r="E349" s="18"/>
      <c r="F349" s="5">
        <v>1705882.02</v>
      </c>
      <c r="G349" s="5">
        <v>1776418.66</v>
      </c>
      <c r="H349" s="5">
        <v>74372.12</v>
      </c>
      <c r="I349" s="5">
        <v>76130.62</v>
      </c>
      <c r="J349" s="5">
        <v>0</v>
      </c>
      <c r="K349" s="5">
        <v>930768.29</v>
      </c>
      <c r="L349" s="5">
        <v>513025.01</v>
      </c>
      <c r="M349" s="9">
        <f t="shared" si="5"/>
        <v>-70536.639999999898</v>
      </c>
    </row>
    <row r="350" spans="3:13" x14ac:dyDescent="0.25">
      <c r="C350" s="4" t="s">
        <v>354</v>
      </c>
      <c r="D350" s="17">
        <v>5122</v>
      </c>
      <c r="E350" s="18"/>
      <c r="F350" s="5">
        <v>11864687.17</v>
      </c>
      <c r="G350" s="5">
        <v>11844753.310000001</v>
      </c>
      <c r="H350" s="5">
        <v>506570.96</v>
      </c>
      <c r="I350" s="5">
        <v>541731.04</v>
      </c>
      <c r="J350" s="5">
        <v>117763.89</v>
      </c>
      <c r="K350" s="5">
        <v>6150174.0199999996</v>
      </c>
      <c r="L350" s="5">
        <v>6932111.8399999999</v>
      </c>
      <c r="M350" s="9">
        <f t="shared" si="5"/>
        <v>19933.859999999404</v>
      </c>
    </row>
    <row r="351" spans="3:13" x14ac:dyDescent="0.25">
      <c r="C351" s="4" t="s">
        <v>355</v>
      </c>
      <c r="D351" s="17">
        <v>939</v>
      </c>
      <c r="E351" s="18"/>
      <c r="F351" s="5">
        <v>2225133.9900000002</v>
      </c>
      <c r="G351" s="5">
        <v>2189149.2400000002</v>
      </c>
      <c r="H351" s="5">
        <v>74878.77</v>
      </c>
      <c r="I351" s="5">
        <v>23369.93</v>
      </c>
      <c r="J351" s="5">
        <v>144152.72</v>
      </c>
      <c r="K351" s="5">
        <v>1049819.52</v>
      </c>
      <c r="L351" s="5">
        <v>1067612.02</v>
      </c>
      <c r="M351" s="9">
        <f t="shared" si="5"/>
        <v>35984.75</v>
      </c>
    </row>
    <row r="352" spans="3:13" x14ac:dyDescent="0.25">
      <c r="C352" s="4" t="s">
        <v>356</v>
      </c>
      <c r="D352" s="17">
        <v>2367</v>
      </c>
      <c r="E352" s="18"/>
      <c r="F352" s="5">
        <v>6083001.6100000003</v>
      </c>
      <c r="G352" s="5">
        <v>5982343.7300000004</v>
      </c>
      <c r="H352" s="5">
        <v>223107.09</v>
      </c>
      <c r="I352" s="5">
        <v>490542.82</v>
      </c>
      <c r="J352" s="5">
        <v>87760.11</v>
      </c>
      <c r="K352" s="5">
        <v>3038856.27</v>
      </c>
      <c r="L352" s="5">
        <v>2057798.23</v>
      </c>
      <c r="M352" s="9">
        <f t="shared" si="5"/>
        <v>100657.87999999989</v>
      </c>
    </row>
    <row r="353" spans="3:13" x14ac:dyDescent="0.25">
      <c r="C353" s="4" t="s">
        <v>357</v>
      </c>
      <c r="D353" s="17">
        <v>2695</v>
      </c>
      <c r="E353" s="18"/>
      <c r="F353" s="5">
        <v>6958034.3399999999</v>
      </c>
      <c r="G353" s="5">
        <v>6928567.1399999997</v>
      </c>
      <c r="H353" s="5">
        <v>231952</v>
      </c>
      <c r="I353" s="5">
        <v>478523.33</v>
      </c>
      <c r="J353" s="5">
        <v>59208.4</v>
      </c>
      <c r="K353" s="5">
        <v>3372596.39</v>
      </c>
      <c r="L353" s="5">
        <v>7449796.0999999996</v>
      </c>
      <c r="M353" s="9">
        <f t="shared" si="5"/>
        <v>29467.200000000186</v>
      </c>
    </row>
    <row r="354" spans="3:13" x14ac:dyDescent="0.25">
      <c r="C354" s="4" t="s">
        <v>358</v>
      </c>
      <c r="D354" s="17">
        <v>2197</v>
      </c>
      <c r="E354" s="18"/>
      <c r="F354" s="5">
        <v>5687232.9199999999</v>
      </c>
      <c r="G354" s="5">
        <v>5733407.4800000004</v>
      </c>
      <c r="H354" s="5">
        <v>229787.68</v>
      </c>
      <c r="I354" s="5">
        <v>496021.28</v>
      </c>
      <c r="J354" s="5">
        <v>131197.35999999999</v>
      </c>
      <c r="K354" s="5">
        <v>2879609.79</v>
      </c>
      <c r="L354" s="5">
        <v>3090442.52</v>
      </c>
      <c r="M354" s="9">
        <f t="shared" si="5"/>
        <v>-46174.560000000522</v>
      </c>
    </row>
    <row r="355" spans="3:13" x14ac:dyDescent="0.25">
      <c r="C355" s="4" t="s">
        <v>359</v>
      </c>
      <c r="D355" s="17">
        <v>2845</v>
      </c>
      <c r="E355" s="18"/>
      <c r="F355" s="5">
        <v>6663291.2300000004</v>
      </c>
      <c r="G355" s="5">
        <v>6477528</v>
      </c>
      <c r="H355" s="5">
        <v>273910.32</v>
      </c>
      <c r="I355" s="5">
        <v>352172.7</v>
      </c>
      <c r="J355" s="5">
        <v>42630.559999999998</v>
      </c>
      <c r="K355" s="5">
        <v>3456631.94</v>
      </c>
      <c r="L355" s="5">
        <v>2986901.73</v>
      </c>
      <c r="M355" s="9">
        <f t="shared" si="5"/>
        <v>185763.23000000045</v>
      </c>
    </row>
    <row r="356" spans="3:13" x14ac:dyDescent="0.25">
      <c r="C356" s="4" t="s">
        <v>360</v>
      </c>
      <c r="D356" s="17">
        <v>3167</v>
      </c>
      <c r="E356" s="18"/>
      <c r="F356" s="5">
        <v>7565376.8600000003</v>
      </c>
      <c r="G356" s="5">
        <v>7442715.2599999998</v>
      </c>
      <c r="H356" s="5">
        <v>262351.84000000003</v>
      </c>
      <c r="I356" s="5">
        <v>663972.54</v>
      </c>
      <c r="J356" s="5">
        <v>223325.37</v>
      </c>
      <c r="K356" s="5">
        <v>4045129.91</v>
      </c>
      <c r="L356" s="5">
        <v>7751436.2999999998</v>
      </c>
      <c r="M356" s="9">
        <f t="shared" si="5"/>
        <v>122661.60000000056</v>
      </c>
    </row>
    <row r="357" spans="3:13" x14ac:dyDescent="0.25">
      <c r="C357" s="4" t="s">
        <v>361</v>
      </c>
      <c r="D357" s="17">
        <v>568</v>
      </c>
      <c r="E357" s="18"/>
      <c r="F357" s="5">
        <v>1414090.43</v>
      </c>
      <c r="G357" s="5">
        <v>1414434.38</v>
      </c>
      <c r="H357" s="5">
        <v>36173.339999999997</v>
      </c>
      <c r="I357" s="5">
        <v>20798.68</v>
      </c>
      <c r="J357" s="5">
        <v>1818.18</v>
      </c>
      <c r="K357" s="5">
        <v>633503.43000000005</v>
      </c>
      <c r="L357" s="5">
        <v>925071.66</v>
      </c>
      <c r="M357" s="9">
        <f t="shared" si="5"/>
        <v>-343.94999999995343</v>
      </c>
    </row>
    <row r="358" spans="3:13" x14ac:dyDescent="0.25">
      <c r="C358" s="4" t="s">
        <v>362</v>
      </c>
      <c r="D358" s="17">
        <v>4824</v>
      </c>
      <c r="E358" s="18"/>
      <c r="F358" s="5">
        <v>11891601.640000001</v>
      </c>
      <c r="G358" s="5">
        <v>12030849.779999999</v>
      </c>
      <c r="H358" s="5">
        <v>447555.52</v>
      </c>
      <c r="I358" s="5">
        <v>1025477.02</v>
      </c>
      <c r="J358" s="5">
        <v>98490.97</v>
      </c>
      <c r="K358" s="5">
        <v>6185510.9800000004</v>
      </c>
      <c r="L358" s="5">
        <v>1890267.33</v>
      </c>
      <c r="M358" s="9">
        <f t="shared" si="5"/>
        <v>-139248.13999999873</v>
      </c>
    </row>
    <row r="359" spans="3:13" x14ac:dyDescent="0.25">
      <c r="C359" s="4" t="s">
        <v>363</v>
      </c>
      <c r="D359" s="17">
        <v>4552</v>
      </c>
      <c r="E359" s="18"/>
      <c r="F359" s="5">
        <v>10299217.17</v>
      </c>
      <c r="G359" s="5">
        <v>10095977.109999999</v>
      </c>
      <c r="H359" s="5">
        <v>434455.88</v>
      </c>
      <c r="I359" s="5">
        <v>397376.2</v>
      </c>
      <c r="J359" s="5">
        <v>170947.31</v>
      </c>
      <c r="K359" s="5">
        <v>5377704.8899999997</v>
      </c>
      <c r="L359" s="5">
        <v>3107974.58</v>
      </c>
      <c r="M359" s="9">
        <f t="shared" si="5"/>
        <v>203240.06000000052</v>
      </c>
    </row>
    <row r="360" spans="3:13" x14ac:dyDescent="0.25">
      <c r="C360" s="4" t="s">
        <v>364</v>
      </c>
      <c r="D360" s="17">
        <v>1327</v>
      </c>
      <c r="E360" s="18"/>
      <c r="F360" s="5">
        <v>3988176.19</v>
      </c>
      <c r="G360" s="5">
        <v>3952018.95</v>
      </c>
      <c r="H360" s="5">
        <v>119150.54</v>
      </c>
      <c r="I360" s="5">
        <v>101986.15</v>
      </c>
      <c r="J360" s="5">
        <v>34905.25</v>
      </c>
      <c r="K360" s="5">
        <v>1555040.61</v>
      </c>
      <c r="L360" s="5">
        <v>2194822.9500000002</v>
      </c>
      <c r="M360" s="9">
        <f t="shared" si="5"/>
        <v>36157.239999999758</v>
      </c>
    </row>
    <row r="361" spans="3:13" x14ac:dyDescent="0.25">
      <c r="C361" s="4" t="s">
        <v>365</v>
      </c>
      <c r="D361" s="17">
        <v>1499</v>
      </c>
      <c r="E361" s="18"/>
      <c r="F361" s="5">
        <v>4274600.9400000004</v>
      </c>
      <c r="G361" s="5">
        <v>4335163.67</v>
      </c>
      <c r="H361" s="5">
        <v>130862.65</v>
      </c>
      <c r="I361" s="5">
        <v>528816.36</v>
      </c>
      <c r="J361" s="5">
        <v>61978.1</v>
      </c>
      <c r="K361" s="5">
        <v>2103931.2999999998</v>
      </c>
      <c r="L361" s="5">
        <v>6023072.5599999996</v>
      </c>
      <c r="M361" s="9">
        <f t="shared" si="5"/>
        <v>-60562.729999999516</v>
      </c>
    </row>
    <row r="362" spans="3:13" x14ac:dyDescent="0.25">
      <c r="C362" s="4" t="s">
        <v>366</v>
      </c>
      <c r="D362" s="17">
        <v>1338</v>
      </c>
      <c r="E362" s="18"/>
      <c r="F362" s="5">
        <v>3082894.22</v>
      </c>
      <c r="G362" s="5">
        <v>3022911.56</v>
      </c>
      <c r="H362" s="5">
        <v>117970.88</v>
      </c>
      <c r="I362" s="5">
        <v>70636.98</v>
      </c>
      <c r="J362" s="5">
        <v>32967.78</v>
      </c>
      <c r="K362" s="5">
        <v>1534178.43</v>
      </c>
      <c r="L362" s="5">
        <v>1288827.1499999999</v>
      </c>
      <c r="M362" s="9">
        <f t="shared" si="5"/>
        <v>59982.660000000149</v>
      </c>
    </row>
    <row r="363" spans="3:13" x14ac:dyDescent="0.25">
      <c r="C363" s="4" t="s">
        <v>367</v>
      </c>
      <c r="D363" s="17">
        <v>1589</v>
      </c>
      <c r="E363" s="18"/>
      <c r="F363" s="5">
        <v>4075202.24</v>
      </c>
      <c r="G363" s="5">
        <v>3890771.35</v>
      </c>
      <c r="H363" s="5">
        <v>122192.11</v>
      </c>
      <c r="I363" s="5">
        <v>229428.82</v>
      </c>
      <c r="J363" s="5">
        <v>92676.57</v>
      </c>
      <c r="K363" s="5">
        <v>1938471.32</v>
      </c>
      <c r="L363" s="5">
        <v>4991767.0199999996</v>
      </c>
      <c r="M363" s="9">
        <f t="shared" si="5"/>
        <v>184430.89000000013</v>
      </c>
    </row>
    <row r="364" spans="3:13" x14ac:dyDescent="0.25">
      <c r="C364" s="4" t="s">
        <v>368</v>
      </c>
      <c r="D364" s="17">
        <v>1086</v>
      </c>
      <c r="E364" s="18"/>
      <c r="F364" s="5">
        <v>2331327.7200000002</v>
      </c>
      <c r="G364" s="5">
        <v>2166172.83</v>
      </c>
      <c r="H364" s="5">
        <v>97372.72</v>
      </c>
      <c r="I364" s="5">
        <v>147715.97</v>
      </c>
      <c r="J364" s="5">
        <v>96064.15</v>
      </c>
      <c r="K364" s="5">
        <v>1328809</v>
      </c>
      <c r="L364" s="5">
        <v>953044.73</v>
      </c>
      <c r="M364" s="9">
        <f t="shared" si="5"/>
        <v>165154.89000000013</v>
      </c>
    </row>
    <row r="365" spans="3:13" x14ac:dyDescent="0.25">
      <c r="C365" s="4" t="s">
        <v>369</v>
      </c>
      <c r="D365" s="17">
        <v>5056</v>
      </c>
      <c r="E365" s="18"/>
      <c r="F365" s="5">
        <v>13374494.16</v>
      </c>
      <c r="G365" s="5">
        <v>13348347.779999999</v>
      </c>
      <c r="H365" s="5">
        <v>572979.61</v>
      </c>
      <c r="I365" s="5">
        <v>2602080.83</v>
      </c>
      <c r="J365" s="5">
        <v>189064.03</v>
      </c>
      <c r="K365" s="5">
        <v>7983434.9199999999</v>
      </c>
      <c r="L365" s="5">
        <v>8581765.2200000007</v>
      </c>
      <c r="M365" s="9">
        <f t="shared" si="5"/>
        <v>26146.38000000082</v>
      </c>
    </row>
    <row r="366" spans="3:13" x14ac:dyDescent="0.25">
      <c r="C366" s="4" t="s">
        <v>370</v>
      </c>
      <c r="D366" s="17">
        <v>4278</v>
      </c>
      <c r="E366" s="18"/>
      <c r="F366" s="5">
        <v>9548848.0700000003</v>
      </c>
      <c r="G366" s="5">
        <v>9854388.6899999995</v>
      </c>
      <c r="H366" s="5">
        <v>349686.24</v>
      </c>
      <c r="I366" s="5">
        <v>841514.68</v>
      </c>
      <c r="J366" s="5">
        <v>23960.39</v>
      </c>
      <c r="K366" s="5">
        <v>5399188.96</v>
      </c>
      <c r="L366" s="5">
        <v>2383074.75</v>
      </c>
      <c r="M366" s="9">
        <f t="shared" si="5"/>
        <v>-305540.61999999918</v>
      </c>
    </row>
    <row r="367" spans="3:13" x14ac:dyDescent="0.25">
      <c r="C367" s="4" t="s">
        <v>371</v>
      </c>
      <c r="D367" s="17">
        <v>1736</v>
      </c>
      <c r="E367" s="18"/>
      <c r="F367" s="5">
        <v>3821555.85</v>
      </c>
      <c r="G367" s="5">
        <v>3762346.44</v>
      </c>
      <c r="H367" s="5">
        <v>127274.09</v>
      </c>
      <c r="I367" s="5">
        <v>229826.61</v>
      </c>
      <c r="J367" s="5">
        <v>132815.35999999999</v>
      </c>
      <c r="K367" s="5">
        <v>2087056.16</v>
      </c>
      <c r="L367" s="5">
        <v>2657722.04</v>
      </c>
      <c r="M367" s="9">
        <f t="shared" si="5"/>
        <v>59209.410000000149</v>
      </c>
    </row>
    <row r="368" spans="3:13" x14ac:dyDescent="0.25">
      <c r="C368" s="4" t="s">
        <v>372</v>
      </c>
      <c r="D368" s="17">
        <v>2705</v>
      </c>
      <c r="E368" s="18"/>
      <c r="F368" s="5">
        <v>6947848.71</v>
      </c>
      <c r="G368" s="5">
        <v>6791473.3300000001</v>
      </c>
      <c r="H368" s="5">
        <v>201283.83</v>
      </c>
      <c r="I368" s="5">
        <v>518009.82</v>
      </c>
      <c r="J368" s="5">
        <v>56989.19</v>
      </c>
      <c r="K368" s="5">
        <v>3425430.53</v>
      </c>
      <c r="L368" s="5">
        <v>5535542.8600000003</v>
      </c>
      <c r="M368" s="9">
        <f t="shared" si="5"/>
        <v>156375.37999999989</v>
      </c>
    </row>
    <row r="369" spans="3:13" x14ac:dyDescent="0.25">
      <c r="C369" s="4" t="s">
        <v>373</v>
      </c>
      <c r="D369" s="17">
        <v>3385</v>
      </c>
      <c r="E369" s="18"/>
      <c r="F369" s="5">
        <v>8845563.1799999997</v>
      </c>
      <c r="G369" s="5">
        <v>9082099.6600000001</v>
      </c>
      <c r="H369" s="5">
        <v>279534.34000000003</v>
      </c>
      <c r="I369" s="5">
        <v>695271.55</v>
      </c>
      <c r="J369" s="5">
        <v>150945.51</v>
      </c>
      <c r="K369" s="5">
        <v>4362246.29</v>
      </c>
      <c r="L369" s="5">
        <v>11390673.99</v>
      </c>
      <c r="M369" s="9">
        <f t="shared" si="5"/>
        <v>-236536.48000000045</v>
      </c>
    </row>
    <row r="370" spans="3:13" x14ac:dyDescent="0.25">
      <c r="C370" s="4" t="s">
        <v>374</v>
      </c>
      <c r="D370" s="17">
        <v>1636</v>
      </c>
      <c r="E370" s="18"/>
      <c r="F370" s="5">
        <v>5008216.5199999996</v>
      </c>
      <c r="G370" s="5">
        <v>4884459.04</v>
      </c>
      <c r="H370" s="5">
        <v>325186.33</v>
      </c>
      <c r="I370" s="5">
        <v>344812.63</v>
      </c>
      <c r="J370" s="5">
        <v>198272.26</v>
      </c>
      <c r="K370" s="5">
        <v>2266333.44</v>
      </c>
      <c r="L370" s="5">
        <v>1455653.86</v>
      </c>
      <c r="M370" s="9">
        <f t="shared" si="5"/>
        <v>123757.47999999952</v>
      </c>
    </row>
    <row r="371" spans="3:13" x14ac:dyDescent="0.25">
      <c r="C371" s="4" t="s">
        <v>375</v>
      </c>
      <c r="D371" s="17">
        <v>9096</v>
      </c>
      <c r="E371" s="18"/>
      <c r="F371" s="5">
        <v>28390642.140000001</v>
      </c>
      <c r="G371" s="5">
        <v>27921771.66</v>
      </c>
      <c r="H371" s="5">
        <v>676312.68</v>
      </c>
      <c r="I371" s="5">
        <v>5414013.2999999998</v>
      </c>
      <c r="J371" s="5">
        <v>227183.54</v>
      </c>
      <c r="K371" s="5">
        <v>14612011.18</v>
      </c>
      <c r="L371" s="5">
        <v>3179210.09</v>
      </c>
      <c r="M371" s="9">
        <f t="shared" si="5"/>
        <v>468870.48000000045</v>
      </c>
    </row>
    <row r="372" spans="3:13" x14ac:dyDescent="0.25">
      <c r="C372" s="4" t="s">
        <v>376</v>
      </c>
      <c r="D372" s="17">
        <v>1249</v>
      </c>
      <c r="E372" s="18"/>
      <c r="F372" s="5">
        <v>3005475.51</v>
      </c>
      <c r="G372" s="5">
        <v>2992630.9</v>
      </c>
      <c r="H372" s="5">
        <v>115472.14</v>
      </c>
      <c r="I372" s="5">
        <v>628036.31000000006</v>
      </c>
      <c r="J372" s="5">
        <v>83063.83</v>
      </c>
      <c r="K372" s="5">
        <v>1924921.62</v>
      </c>
      <c r="L372" s="5">
        <v>785695.79</v>
      </c>
      <c r="M372" s="9">
        <f t="shared" si="5"/>
        <v>12844.60999999987</v>
      </c>
    </row>
    <row r="373" spans="3:13" x14ac:dyDescent="0.25">
      <c r="C373" s="4" t="s">
        <v>377</v>
      </c>
      <c r="D373" s="17">
        <v>1819</v>
      </c>
      <c r="E373" s="18"/>
      <c r="F373" s="5">
        <v>3520374.54</v>
      </c>
      <c r="G373" s="5">
        <v>3661205.7</v>
      </c>
      <c r="H373" s="5">
        <v>119581.37</v>
      </c>
      <c r="I373" s="5">
        <v>124355.06</v>
      </c>
      <c r="J373" s="5">
        <v>75987.820000000007</v>
      </c>
      <c r="K373" s="5">
        <v>2078711.97</v>
      </c>
      <c r="L373" s="5">
        <v>851508.48</v>
      </c>
      <c r="M373" s="9">
        <f t="shared" si="5"/>
        <v>-140831.16000000015</v>
      </c>
    </row>
    <row r="374" spans="3:13" x14ac:dyDescent="0.25">
      <c r="C374" s="4" t="s">
        <v>378</v>
      </c>
      <c r="D374" s="17">
        <v>1105</v>
      </c>
      <c r="E374" s="18"/>
      <c r="F374" s="5">
        <v>2142454.37</v>
      </c>
      <c r="G374" s="5">
        <v>2067537.18</v>
      </c>
      <c r="H374" s="5">
        <v>97045.759999999995</v>
      </c>
      <c r="I374" s="5">
        <v>106066.61</v>
      </c>
      <c r="J374" s="5">
        <v>67101.960000000006</v>
      </c>
      <c r="K374" s="5">
        <v>1342412.5</v>
      </c>
      <c r="L374" s="5">
        <v>224032.94</v>
      </c>
      <c r="M374" s="9">
        <f t="shared" si="5"/>
        <v>74917.190000000177</v>
      </c>
    </row>
    <row r="375" spans="3:13" x14ac:dyDescent="0.25">
      <c r="C375" s="4" t="s">
        <v>379</v>
      </c>
      <c r="D375" s="17">
        <v>1890</v>
      </c>
      <c r="E375" s="18"/>
      <c r="F375" s="5">
        <v>3857928.94</v>
      </c>
      <c r="G375" s="5">
        <v>3813666.19</v>
      </c>
      <c r="H375" s="5">
        <v>145556.51999999999</v>
      </c>
      <c r="I375" s="5">
        <v>346837.26</v>
      </c>
      <c r="J375" s="5">
        <v>106573.77</v>
      </c>
      <c r="K375" s="5">
        <v>2364875.52</v>
      </c>
      <c r="L375" s="5">
        <v>989509.9</v>
      </c>
      <c r="M375" s="9">
        <f t="shared" si="5"/>
        <v>44262.75</v>
      </c>
    </row>
    <row r="376" spans="3:13" x14ac:dyDescent="0.25">
      <c r="C376" s="4" t="s">
        <v>380</v>
      </c>
      <c r="D376" s="17">
        <v>984</v>
      </c>
      <c r="E376" s="18"/>
      <c r="F376" s="5">
        <v>2151720.04</v>
      </c>
      <c r="G376" s="5">
        <v>2151720.04</v>
      </c>
      <c r="H376" s="5">
        <v>71561.73</v>
      </c>
      <c r="I376" s="5">
        <v>210922.21</v>
      </c>
      <c r="J376" s="5">
        <v>17526.650000000001</v>
      </c>
      <c r="K376" s="5">
        <v>1258500.78</v>
      </c>
      <c r="L376" s="5">
        <v>626695.30000000005</v>
      </c>
      <c r="M376" s="9">
        <f t="shared" si="5"/>
        <v>0</v>
      </c>
    </row>
    <row r="377" spans="3:13" x14ac:dyDescent="0.25">
      <c r="C377" s="4" t="s">
        <v>381</v>
      </c>
      <c r="D377" s="17">
        <v>4936</v>
      </c>
      <c r="E377" s="18"/>
      <c r="F377" s="5">
        <v>17105750.43</v>
      </c>
      <c r="G377" s="5">
        <v>17066096.949999999</v>
      </c>
      <c r="H377" s="5">
        <v>385957.59</v>
      </c>
      <c r="I377" s="5">
        <v>2223872.5299999998</v>
      </c>
      <c r="J377" s="5">
        <v>164412.89000000001</v>
      </c>
      <c r="K377" s="5">
        <v>7367096.9400000004</v>
      </c>
      <c r="L377" s="5">
        <v>10448523.01</v>
      </c>
      <c r="M377" s="9">
        <f t="shared" si="5"/>
        <v>39653.480000000447</v>
      </c>
    </row>
    <row r="378" spans="3:13" x14ac:dyDescent="0.25">
      <c r="C378" s="4" t="s">
        <v>382</v>
      </c>
      <c r="D378" s="17">
        <v>3808</v>
      </c>
      <c r="E378" s="18"/>
      <c r="F378" s="5">
        <v>14739398.93</v>
      </c>
      <c r="G378" s="5">
        <v>14738999.59</v>
      </c>
      <c r="H378" s="5">
        <v>352545.11</v>
      </c>
      <c r="I378" s="5">
        <v>2149656.19</v>
      </c>
      <c r="J378" s="5">
        <v>260497.79</v>
      </c>
      <c r="K378" s="5">
        <v>6061492.9299999997</v>
      </c>
      <c r="L378" s="5">
        <v>10140920.83</v>
      </c>
      <c r="M378" s="9">
        <f t="shared" si="5"/>
        <v>399.33999999985099</v>
      </c>
    </row>
    <row r="379" spans="3:13" x14ac:dyDescent="0.25">
      <c r="C379" s="4" t="s">
        <v>383</v>
      </c>
      <c r="D379" s="17">
        <v>3040</v>
      </c>
      <c r="E379" s="18"/>
      <c r="F379" s="5">
        <v>8657634.6899999995</v>
      </c>
      <c r="G379" s="5">
        <v>8520566.6300000008</v>
      </c>
      <c r="H379" s="5">
        <v>249629.77</v>
      </c>
      <c r="I379" s="5">
        <v>2577081.9700000002</v>
      </c>
      <c r="J379" s="5">
        <v>45346.89</v>
      </c>
      <c r="K379" s="5">
        <v>5567722.1100000003</v>
      </c>
      <c r="L379" s="5">
        <v>2653895.7799999998</v>
      </c>
      <c r="M379" s="9">
        <f t="shared" si="5"/>
        <v>137068.05999999866</v>
      </c>
    </row>
    <row r="380" spans="3:13" x14ac:dyDescent="0.25">
      <c r="C380" s="4" t="s">
        <v>384</v>
      </c>
      <c r="D380" s="17">
        <v>1224</v>
      </c>
      <c r="E380" s="18"/>
      <c r="F380" s="5">
        <v>3074429.64</v>
      </c>
      <c r="G380" s="5">
        <v>3086839.77</v>
      </c>
      <c r="H380" s="5">
        <v>135337.29999999999</v>
      </c>
      <c r="I380" s="5">
        <v>221796.19</v>
      </c>
      <c r="J380" s="5">
        <v>187203.46</v>
      </c>
      <c r="K380" s="5">
        <v>1575583.26</v>
      </c>
      <c r="L380" s="5">
        <v>1568737.22</v>
      </c>
      <c r="M380" s="9">
        <f t="shared" si="5"/>
        <v>-12410.129999999888</v>
      </c>
    </row>
    <row r="381" spans="3:13" x14ac:dyDescent="0.25">
      <c r="C381" s="4" t="s">
        <v>385</v>
      </c>
      <c r="D381" s="17">
        <v>5240</v>
      </c>
      <c r="E381" s="18"/>
      <c r="F381" s="5">
        <v>26107723.98</v>
      </c>
      <c r="G381" s="5">
        <v>25008631.289999999</v>
      </c>
      <c r="H381" s="5">
        <v>513086.92</v>
      </c>
      <c r="I381" s="5">
        <v>8955847.8100000005</v>
      </c>
      <c r="J381" s="5">
        <v>156483.21</v>
      </c>
      <c r="K381" s="5">
        <v>13488124.050000001</v>
      </c>
      <c r="L381" s="5">
        <v>7472412.8700000001</v>
      </c>
      <c r="M381" s="9">
        <f t="shared" si="5"/>
        <v>1099092.6900000013</v>
      </c>
    </row>
    <row r="382" spans="3:13" x14ac:dyDescent="0.25">
      <c r="C382" s="4" t="s">
        <v>386</v>
      </c>
      <c r="D382" s="17">
        <v>801</v>
      </c>
      <c r="E382" s="18"/>
      <c r="F382" s="5">
        <v>1517939.19</v>
      </c>
      <c r="G382" s="5">
        <v>1421252.86</v>
      </c>
      <c r="H382" s="5">
        <v>46147.96</v>
      </c>
      <c r="I382" s="5">
        <v>15983.34</v>
      </c>
      <c r="J382" s="5">
        <v>10211.879999999999</v>
      </c>
      <c r="K382" s="5">
        <v>873347.54</v>
      </c>
      <c r="L382" s="5">
        <v>674614.08</v>
      </c>
      <c r="M382" s="9">
        <f t="shared" si="5"/>
        <v>96686.329999999842</v>
      </c>
    </row>
    <row r="383" spans="3:13" x14ac:dyDescent="0.25">
      <c r="C383" s="4" t="s">
        <v>387</v>
      </c>
      <c r="D383" s="17">
        <v>4037</v>
      </c>
      <c r="E383" s="18"/>
      <c r="F383" s="5">
        <v>18166062.07</v>
      </c>
      <c r="G383" s="5">
        <v>17431521.260000002</v>
      </c>
      <c r="H383" s="5">
        <v>476763.73</v>
      </c>
      <c r="I383" s="5">
        <v>3194798.91</v>
      </c>
      <c r="J383" s="5">
        <v>46507.71</v>
      </c>
      <c r="K383" s="5">
        <v>7296736.6299999999</v>
      </c>
      <c r="L383" s="5">
        <v>6165646.8700000001</v>
      </c>
      <c r="M383" s="9">
        <f t="shared" si="5"/>
        <v>734540.80999999866</v>
      </c>
    </row>
    <row r="384" spans="3:13" x14ac:dyDescent="0.25">
      <c r="C384" s="4" t="s">
        <v>388</v>
      </c>
      <c r="D384" s="17">
        <v>2632</v>
      </c>
      <c r="E384" s="18"/>
      <c r="F384" s="5">
        <v>6418809.29</v>
      </c>
      <c r="G384" s="5">
        <v>6418313.8399999999</v>
      </c>
      <c r="H384" s="5">
        <v>236962.95</v>
      </c>
      <c r="I384" s="5">
        <v>830939.88</v>
      </c>
      <c r="J384" s="5">
        <v>100732.47</v>
      </c>
      <c r="K384" s="5">
        <v>3631780.84</v>
      </c>
      <c r="L384" s="5">
        <v>3783220.67</v>
      </c>
      <c r="M384" s="9">
        <f t="shared" si="5"/>
        <v>495.45000000018626</v>
      </c>
    </row>
    <row r="385" spans="3:13" x14ac:dyDescent="0.25">
      <c r="C385" s="4" t="s">
        <v>389</v>
      </c>
      <c r="D385" s="17">
        <v>1154</v>
      </c>
      <c r="E385" s="18"/>
      <c r="F385" s="5">
        <v>2221456.7400000002</v>
      </c>
      <c r="G385" s="5">
        <v>2170375.7799999998</v>
      </c>
      <c r="H385" s="5">
        <v>72736.479999999996</v>
      </c>
      <c r="I385" s="5">
        <v>60251.3</v>
      </c>
      <c r="J385" s="5">
        <v>82784.78</v>
      </c>
      <c r="K385" s="5">
        <v>1303212.97</v>
      </c>
      <c r="L385" s="5">
        <v>1206410.58</v>
      </c>
      <c r="M385" s="9">
        <f t="shared" si="5"/>
        <v>51080.960000000428</v>
      </c>
    </row>
    <row r="386" spans="3:13" x14ac:dyDescent="0.25">
      <c r="C386" s="4" t="s">
        <v>390</v>
      </c>
      <c r="D386" s="17">
        <v>1127</v>
      </c>
      <c r="E386" s="18"/>
      <c r="F386" s="5">
        <v>3524165.76</v>
      </c>
      <c r="G386" s="5">
        <v>3377872.64</v>
      </c>
      <c r="H386" s="5">
        <v>290057.73</v>
      </c>
      <c r="I386" s="5">
        <v>307584.31</v>
      </c>
      <c r="J386" s="5">
        <v>72214.559999999998</v>
      </c>
      <c r="K386" s="5">
        <v>1693965.07</v>
      </c>
      <c r="L386" s="5">
        <v>1511244.43</v>
      </c>
      <c r="M386" s="9">
        <f t="shared" si="5"/>
        <v>146293.11999999965</v>
      </c>
    </row>
    <row r="387" spans="3:13" x14ac:dyDescent="0.25">
      <c r="C387" s="4" t="s">
        <v>391</v>
      </c>
      <c r="D387" s="17">
        <v>1706</v>
      </c>
      <c r="E387" s="18"/>
      <c r="F387" s="5">
        <v>3634811.25</v>
      </c>
      <c r="G387" s="5">
        <v>3605071.67</v>
      </c>
      <c r="H387" s="5">
        <v>124866.45</v>
      </c>
      <c r="I387" s="5">
        <v>469595.48</v>
      </c>
      <c r="J387" s="5">
        <v>159509.65</v>
      </c>
      <c r="K387" s="5">
        <v>2273211.21</v>
      </c>
      <c r="L387" s="5">
        <v>2306108.41</v>
      </c>
      <c r="M387" s="9">
        <f t="shared" si="5"/>
        <v>29739.580000000075</v>
      </c>
    </row>
    <row r="388" spans="3:13" x14ac:dyDescent="0.25">
      <c r="C388" s="4" t="s">
        <v>392</v>
      </c>
      <c r="D388" s="17">
        <v>1366</v>
      </c>
      <c r="E388" s="18"/>
      <c r="F388" s="5">
        <v>2789003.66</v>
      </c>
      <c r="G388" s="5">
        <v>2722806.49</v>
      </c>
      <c r="H388" s="5">
        <v>123184.2</v>
      </c>
      <c r="I388" s="5">
        <v>400175.99</v>
      </c>
      <c r="J388" s="5">
        <v>57733.07</v>
      </c>
      <c r="K388" s="5">
        <v>1842038.11</v>
      </c>
      <c r="L388" s="5">
        <v>1172624.95</v>
      </c>
      <c r="M388" s="9">
        <f t="shared" si="5"/>
        <v>66197.169999999925</v>
      </c>
    </row>
    <row r="389" spans="3:13" x14ac:dyDescent="0.25">
      <c r="C389" s="4" t="s">
        <v>393</v>
      </c>
      <c r="D389" s="17">
        <v>1748</v>
      </c>
      <c r="E389" s="18"/>
      <c r="F389" s="5">
        <v>3940889.67</v>
      </c>
      <c r="G389" s="5">
        <v>4064398.79</v>
      </c>
      <c r="H389" s="5">
        <v>151837.31</v>
      </c>
      <c r="I389" s="5">
        <v>690418.43</v>
      </c>
      <c r="J389" s="5">
        <v>55249.09</v>
      </c>
      <c r="K389" s="5">
        <v>2526565.4300000002</v>
      </c>
      <c r="L389" s="5">
        <v>1970554.93</v>
      </c>
      <c r="M389" s="9">
        <f t="shared" si="5"/>
        <v>-123509.12000000011</v>
      </c>
    </row>
    <row r="390" spans="3:13" x14ac:dyDescent="0.25">
      <c r="C390" s="4" t="s">
        <v>394</v>
      </c>
      <c r="D390" s="17">
        <v>3889</v>
      </c>
      <c r="E390" s="18"/>
      <c r="F390" s="5">
        <v>8761542.4499999993</v>
      </c>
      <c r="G390" s="5">
        <v>8370199.3600000003</v>
      </c>
      <c r="H390" s="5">
        <v>262646.28999999998</v>
      </c>
      <c r="I390" s="5">
        <v>654548.64</v>
      </c>
      <c r="J390" s="5">
        <v>174721.02</v>
      </c>
      <c r="K390" s="5">
        <v>4783317.83</v>
      </c>
      <c r="L390" s="5">
        <v>3917725.53</v>
      </c>
      <c r="M390" s="9">
        <f t="shared" si="5"/>
        <v>391343.08999999892</v>
      </c>
    </row>
    <row r="391" spans="3:13" x14ac:dyDescent="0.25">
      <c r="C391" s="4" t="s">
        <v>395</v>
      </c>
      <c r="D391" s="17">
        <v>1541</v>
      </c>
      <c r="E391" s="18"/>
      <c r="F391" s="5">
        <v>3702077.43</v>
      </c>
      <c r="G391" s="5">
        <v>3698127.05</v>
      </c>
      <c r="H391" s="5">
        <v>110717.91</v>
      </c>
      <c r="I391" s="5">
        <v>172880.24</v>
      </c>
      <c r="J391" s="5">
        <v>0</v>
      </c>
      <c r="K391" s="5">
        <v>1835071.65</v>
      </c>
      <c r="L391" s="5">
        <v>895028.76</v>
      </c>
      <c r="M391" s="9">
        <f t="shared" si="5"/>
        <v>3950.3800000003539</v>
      </c>
    </row>
    <row r="392" spans="3:13" x14ac:dyDescent="0.25">
      <c r="C392" s="4" t="s">
        <v>396</v>
      </c>
      <c r="D392" s="17">
        <v>656</v>
      </c>
      <c r="E392" s="18"/>
      <c r="F392" s="5">
        <v>1462496.21</v>
      </c>
      <c r="G392" s="5">
        <v>1398640.33</v>
      </c>
      <c r="H392" s="5">
        <v>50010.14</v>
      </c>
      <c r="I392" s="5">
        <v>12873.78</v>
      </c>
      <c r="J392" s="5">
        <v>124588.25</v>
      </c>
      <c r="K392" s="5">
        <v>726626.74</v>
      </c>
      <c r="L392" s="5">
        <v>247305</v>
      </c>
      <c r="M392" s="9">
        <f t="shared" ref="M392:M444" si="6">F392-G392</f>
        <v>63855.879999999888</v>
      </c>
    </row>
    <row r="393" spans="3:13" x14ac:dyDescent="0.25">
      <c r="C393" s="4" t="s">
        <v>397</v>
      </c>
      <c r="D393" s="17">
        <v>576</v>
      </c>
      <c r="E393" s="18"/>
      <c r="F393" s="5">
        <v>1999170.61</v>
      </c>
      <c r="G393" s="5">
        <v>1972534.71</v>
      </c>
      <c r="H393" s="5">
        <v>36930.949999999997</v>
      </c>
      <c r="I393" s="5">
        <v>27046.31</v>
      </c>
      <c r="J393" s="5">
        <v>24847.53</v>
      </c>
      <c r="K393" s="5">
        <v>646170.14</v>
      </c>
      <c r="L393" s="5">
        <v>149779.25</v>
      </c>
      <c r="M393" s="9">
        <f t="shared" si="6"/>
        <v>26635.90000000014</v>
      </c>
    </row>
    <row r="394" spans="3:13" x14ac:dyDescent="0.25">
      <c r="C394" s="4" t="s">
        <v>398</v>
      </c>
      <c r="D394" s="17">
        <v>2427</v>
      </c>
      <c r="E394" s="18"/>
      <c r="F394" s="5">
        <v>5353089.0999999996</v>
      </c>
      <c r="G394" s="5">
        <v>5271558.5199999996</v>
      </c>
      <c r="H394" s="5">
        <v>203157.71</v>
      </c>
      <c r="I394" s="5">
        <v>478163.03</v>
      </c>
      <c r="J394" s="5">
        <v>72891.320000000007</v>
      </c>
      <c r="K394" s="5">
        <v>3075997.54</v>
      </c>
      <c r="L394" s="5">
        <v>3168830.98</v>
      </c>
      <c r="M394" s="9">
        <f t="shared" si="6"/>
        <v>81530.580000000075</v>
      </c>
    </row>
    <row r="395" spans="3:13" x14ac:dyDescent="0.25">
      <c r="C395" s="4" t="s">
        <v>399</v>
      </c>
      <c r="D395" s="17">
        <v>1101</v>
      </c>
      <c r="E395" s="18"/>
      <c r="F395" s="5">
        <v>2632620.13</v>
      </c>
      <c r="G395" s="5">
        <v>2559253.2799999998</v>
      </c>
      <c r="H395" s="5">
        <v>76783.509999999995</v>
      </c>
      <c r="I395" s="5">
        <v>128079.29</v>
      </c>
      <c r="J395" s="5">
        <v>17849.439999999999</v>
      </c>
      <c r="K395" s="5">
        <v>1304034.6299999999</v>
      </c>
      <c r="L395" s="5">
        <v>276074.89</v>
      </c>
      <c r="M395" s="9">
        <f t="shared" si="6"/>
        <v>73366.850000000093</v>
      </c>
    </row>
    <row r="396" spans="3:13" x14ac:dyDescent="0.25">
      <c r="C396" s="4" t="s">
        <v>400</v>
      </c>
      <c r="D396" s="17">
        <v>633</v>
      </c>
      <c r="E396" s="18"/>
      <c r="F396" s="5">
        <v>1228150.94</v>
      </c>
      <c r="G396" s="5">
        <v>1236987.6599999999</v>
      </c>
      <c r="H396" s="5">
        <v>38286</v>
      </c>
      <c r="I396" s="5">
        <v>19541.23</v>
      </c>
      <c r="J396" s="5">
        <v>30983.279999999999</v>
      </c>
      <c r="K396" s="5">
        <v>699948.17</v>
      </c>
      <c r="L396" s="5">
        <v>49918.75</v>
      </c>
      <c r="M396" s="9">
        <f t="shared" si="6"/>
        <v>-8836.7199999999721</v>
      </c>
    </row>
    <row r="397" spans="3:13" x14ac:dyDescent="0.25">
      <c r="C397" s="4" t="s">
        <v>401</v>
      </c>
      <c r="D397" s="17">
        <v>534</v>
      </c>
      <c r="E397" s="18"/>
      <c r="F397" s="5">
        <v>1125002.94</v>
      </c>
      <c r="G397" s="5">
        <v>1127714.31</v>
      </c>
      <c r="H397" s="5">
        <v>45708.85</v>
      </c>
      <c r="I397" s="5">
        <v>52177.98</v>
      </c>
      <c r="J397" s="5">
        <v>19216.14</v>
      </c>
      <c r="K397" s="5">
        <v>633370.31999999995</v>
      </c>
      <c r="L397" s="5">
        <v>215582.49</v>
      </c>
      <c r="M397" s="9">
        <f t="shared" si="6"/>
        <v>-2711.3700000001118</v>
      </c>
    </row>
    <row r="398" spans="3:13" x14ac:dyDescent="0.25">
      <c r="C398" s="4" t="s">
        <v>402</v>
      </c>
      <c r="D398" s="17">
        <v>1620</v>
      </c>
      <c r="E398" s="18"/>
      <c r="F398" s="5">
        <v>4662126.8099999996</v>
      </c>
      <c r="G398" s="5">
        <v>4613570.0199999996</v>
      </c>
      <c r="H398" s="5">
        <v>159352.01999999999</v>
      </c>
      <c r="I398" s="5">
        <v>1779844.83</v>
      </c>
      <c r="J398" s="5">
        <v>94926.98</v>
      </c>
      <c r="K398" s="5">
        <v>3336604.59</v>
      </c>
      <c r="L398" s="5">
        <v>54230.16</v>
      </c>
      <c r="M398" s="9">
        <f t="shared" si="6"/>
        <v>48556.790000000037</v>
      </c>
    </row>
    <row r="399" spans="3:13" x14ac:dyDescent="0.25">
      <c r="C399" s="4" t="s">
        <v>403</v>
      </c>
      <c r="D399" s="17">
        <v>6828</v>
      </c>
      <c r="E399" s="18"/>
      <c r="F399" s="5">
        <v>15917039.199999999</v>
      </c>
      <c r="G399" s="5">
        <v>15325521.609999999</v>
      </c>
      <c r="H399" s="5">
        <v>665578.89</v>
      </c>
      <c r="I399" s="5">
        <v>3316893.84</v>
      </c>
      <c r="J399" s="5">
        <v>374630.3</v>
      </c>
      <c r="K399" s="5">
        <v>10443950.93</v>
      </c>
      <c r="L399" s="5">
        <v>7314224.7400000002</v>
      </c>
      <c r="M399" s="9">
        <f t="shared" si="6"/>
        <v>591517.58999999985</v>
      </c>
    </row>
    <row r="400" spans="3:13" x14ac:dyDescent="0.25">
      <c r="C400" s="4" t="s">
        <v>404</v>
      </c>
      <c r="D400" s="17">
        <v>2286</v>
      </c>
      <c r="E400" s="18"/>
      <c r="F400" s="5">
        <v>4428929.01</v>
      </c>
      <c r="G400" s="5">
        <v>4424964.25</v>
      </c>
      <c r="H400" s="5">
        <v>154633.79</v>
      </c>
      <c r="I400" s="5">
        <v>652578.82999999996</v>
      </c>
      <c r="J400" s="5">
        <v>32833.279999999999</v>
      </c>
      <c r="K400" s="5">
        <v>3039384.78</v>
      </c>
      <c r="L400" s="5">
        <v>2473003.94</v>
      </c>
      <c r="M400" s="9">
        <f t="shared" si="6"/>
        <v>3964.7599999997765</v>
      </c>
    </row>
    <row r="401" spans="3:13" x14ac:dyDescent="0.25">
      <c r="C401" s="4" t="s">
        <v>405</v>
      </c>
      <c r="D401" s="17">
        <v>291</v>
      </c>
      <c r="E401" s="18"/>
      <c r="F401" s="5">
        <v>1268298.52</v>
      </c>
      <c r="G401" s="5">
        <v>1195226.6100000001</v>
      </c>
      <c r="H401" s="5">
        <v>19495.78</v>
      </c>
      <c r="I401" s="5">
        <v>7526.26</v>
      </c>
      <c r="J401" s="5">
        <v>4839.7700000000004</v>
      </c>
      <c r="K401" s="5">
        <v>322049.58</v>
      </c>
      <c r="L401" s="5">
        <v>276803.86</v>
      </c>
      <c r="M401" s="9">
        <f t="shared" si="6"/>
        <v>73071.909999999916</v>
      </c>
    </row>
    <row r="402" spans="3:13" x14ac:dyDescent="0.25">
      <c r="C402" s="4" t="s">
        <v>406</v>
      </c>
      <c r="D402" s="17">
        <v>4498</v>
      </c>
      <c r="E402" s="18"/>
      <c r="F402" s="5">
        <v>15768973.74</v>
      </c>
      <c r="G402" s="5">
        <v>16289438.16</v>
      </c>
      <c r="H402" s="5">
        <v>418360.2</v>
      </c>
      <c r="I402" s="5">
        <v>1501895.48</v>
      </c>
      <c r="J402" s="5">
        <v>611936.23</v>
      </c>
      <c r="K402" s="5">
        <v>6350198.3399999999</v>
      </c>
      <c r="L402" s="5">
        <v>6536658.8099999996</v>
      </c>
      <c r="M402" s="9">
        <f t="shared" si="6"/>
        <v>-520464.41999999993</v>
      </c>
    </row>
    <row r="403" spans="3:13" x14ac:dyDescent="0.25">
      <c r="C403" s="4" t="s">
        <v>407</v>
      </c>
      <c r="D403" s="17">
        <v>2522</v>
      </c>
      <c r="E403" s="18"/>
      <c r="F403" s="5">
        <v>6266655.1699999999</v>
      </c>
      <c r="G403" s="5">
        <v>6511531.46</v>
      </c>
      <c r="H403" s="5">
        <v>243862.83</v>
      </c>
      <c r="I403" s="5">
        <v>647827.23</v>
      </c>
      <c r="J403" s="5">
        <v>155444.23000000001</v>
      </c>
      <c r="K403" s="5">
        <v>3409235.7</v>
      </c>
      <c r="L403" s="5">
        <v>3989997.8</v>
      </c>
      <c r="M403" s="9">
        <f t="shared" si="6"/>
        <v>-244876.29000000004</v>
      </c>
    </row>
    <row r="404" spans="3:13" x14ac:dyDescent="0.25">
      <c r="C404" s="4" t="s">
        <v>408</v>
      </c>
      <c r="D404" s="17">
        <v>1416</v>
      </c>
      <c r="E404" s="18"/>
      <c r="F404" s="5">
        <v>3101577.74</v>
      </c>
      <c r="G404" s="5">
        <v>2892678.27</v>
      </c>
      <c r="H404" s="5">
        <v>129431.39</v>
      </c>
      <c r="I404" s="5">
        <v>304317.02</v>
      </c>
      <c r="J404" s="5">
        <v>46469.16</v>
      </c>
      <c r="K404" s="5">
        <v>1825717.54</v>
      </c>
      <c r="L404" s="5">
        <v>1284876.73</v>
      </c>
      <c r="M404" s="9">
        <f t="shared" si="6"/>
        <v>208899.4700000002</v>
      </c>
    </row>
    <row r="405" spans="3:13" x14ac:dyDescent="0.25">
      <c r="C405" s="4" t="s">
        <v>409</v>
      </c>
      <c r="D405" s="17">
        <v>3450</v>
      </c>
      <c r="E405" s="18"/>
      <c r="F405" s="5">
        <v>9761633.6999999993</v>
      </c>
      <c r="G405" s="5">
        <v>9491830.5700000003</v>
      </c>
      <c r="H405" s="5">
        <v>377039.72</v>
      </c>
      <c r="I405" s="5">
        <v>2060623.76</v>
      </c>
      <c r="J405" s="5">
        <v>233719.9</v>
      </c>
      <c r="K405" s="5">
        <v>5657169.4800000004</v>
      </c>
      <c r="L405" s="5">
        <v>5176470.7</v>
      </c>
      <c r="M405" s="9">
        <f t="shared" si="6"/>
        <v>269803.12999999896</v>
      </c>
    </row>
    <row r="406" spans="3:13" x14ac:dyDescent="0.25">
      <c r="C406" s="4" t="s">
        <v>410</v>
      </c>
      <c r="D406" s="17">
        <v>4585</v>
      </c>
      <c r="E406" s="18"/>
      <c r="F406" s="5">
        <v>17473032.379999999</v>
      </c>
      <c r="G406" s="5">
        <v>18270659.77</v>
      </c>
      <c r="H406" s="5">
        <v>416199.1</v>
      </c>
      <c r="I406" s="5">
        <v>1929338.64</v>
      </c>
      <c r="J406" s="5">
        <v>78978.55</v>
      </c>
      <c r="K406" s="5">
        <v>6706719.4000000004</v>
      </c>
      <c r="L406" s="5">
        <v>14552556.050000001</v>
      </c>
      <c r="M406" s="9">
        <f t="shared" si="6"/>
        <v>-797627.3900000006</v>
      </c>
    </row>
    <row r="407" spans="3:13" x14ac:dyDescent="0.25">
      <c r="C407" s="4" t="s">
        <v>411</v>
      </c>
      <c r="D407" s="17">
        <v>5699</v>
      </c>
      <c r="E407" s="18"/>
      <c r="F407" s="5">
        <v>12651593.060000001</v>
      </c>
      <c r="G407" s="5">
        <v>12581234.800000001</v>
      </c>
      <c r="H407" s="5">
        <v>666127.07999999996</v>
      </c>
      <c r="I407" s="5">
        <v>1022328.57</v>
      </c>
      <c r="J407" s="5">
        <v>322278.61</v>
      </c>
      <c r="K407" s="5">
        <v>7300590.0099999998</v>
      </c>
      <c r="L407" s="5">
        <v>5846360.8399999999</v>
      </c>
      <c r="M407" s="9">
        <f t="shared" si="6"/>
        <v>70358.259999999776</v>
      </c>
    </row>
    <row r="408" spans="3:13" x14ac:dyDescent="0.25">
      <c r="C408" s="4" t="s">
        <v>412</v>
      </c>
      <c r="D408" s="17">
        <v>895</v>
      </c>
      <c r="E408" s="18"/>
      <c r="F408" s="5">
        <v>3216746.21</v>
      </c>
      <c r="G408" s="5">
        <v>3040782.1</v>
      </c>
      <c r="H408" s="5">
        <v>245385.57</v>
      </c>
      <c r="I408" s="5">
        <v>244106.11</v>
      </c>
      <c r="J408" s="5">
        <v>172527.67</v>
      </c>
      <c r="K408" s="5">
        <v>1391347.54</v>
      </c>
      <c r="L408" s="5">
        <v>3911660.66</v>
      </c>
      <c r="M408" s="9">
        <f t="shared" si="6"/>
        <v>175964.10999999987</v>
      </c>
    </row>
    <row r="409" spans="3:13" x14ac:dyDescent="0.25">
      <c r="C409" s="4" t="s">
        <v>413</v>
      </c>
      <c r="D409" s="17">
        <v>1542</v>
      </c>
      <c r="E409" s="18"/>
      <c r="F409" s="5">
        <v>3501575.37</v>
      </c>
      <c r="G409" s="5">
        <v>3501025.98</v>
      </c>
      <c r="H409" s="5">
        <v>142582.81</v>
      </c>
      <c r="I409" s="5">
        <v>203620.72</v>
      </c>
      <c r="J409" s="5">
        <v>84966.53</v>
      </c>
      <c r="K409" s="5">
        <v>1904971.86</v>
      </c>
      <c r="L409" s="5">
        <v>2610864.66</v>
      </c>
      <c r="M409" s="9">
        <f t="shared" si="6"/>
        <v>549.39000000013039</v>
      </c>
    </row>
    <row r="410" spans="3:13" x14ac:dyDescent="0.25">
      <c r="C410" s="4" t="s">
        <v>414</v>
      </c>
      <c r="D410" s="17">
        <v>4027</v>
      </c>
      <c r="E410" s="18"/>
      <c r="F410" s="5">
        <v>9070911.5999999996</v>
      </c>
      <c r="G410" s="5">
        <v>9092298.5500000007</v>
      </c>
      <c r="H410" s="5">
        <v>351677.17</v>
      </c>
      <c r="I410" s="5">
        <v>1036393.24</v>
      </c>
      <c r="J410" s="5">
        <v>345735.39</v>
      </c>
      <c r="K410" s="5">
        <v>5412859.5700000003</v>
      </c>
      <c r="L410" s="5">
        <v>4306901.83</v>
      </c>
      <c r="M410" s="9">
        <f t="shared" si="6"/>
        <v>-21386.950000001118</v>
      </c>
    </row>
    <row r="411" spans="3:13" x14ac:dyDescent="0.25">
      <c r="C411" s="4" t="s">
        <v>415</v>
      </c>
      <c r="D411" s="17">
        <v>5962</v>
      </c>
      <c r="E411" s="18"/>
      <c r="F411" s="5">
        <v>18681307.899999999</v>
      </c>
      <c r="G411" s="5">
        <v>18571148.559999999</v>
      </c>
      <c r="H411" s="5">
        <v>445748.19</v>
      </c>
      <c r="I411" s="5">
        <v>1608366.36</v>
      </c>
      <c r="J411" s="5">
        <v>130671.38</v>
      </c>
      <c r="K411" s="5">
        <v>7887303.8600000003</v>
      </c>
      <c r="L411" s="5">
        <v>1767338.31</v>
      </c>
      <c r="M411" s="9">
        <f t="shared" si="6"/>
        <v>110159.33999999985</v>
      </c>
    </row>
    <row r="412" spans="3:13" x14ac:dyDescent="0.25">
      <c r="C412" s="4" t="s">
        <v>416</v>
      </c>
      <c r="D412" s="17">
        <v>1484</v>
      </c>
      <c r="E412" s="18"/>
      <c r="F412" s="5">
        <v>2940257.34</v>
      </c>
      <c r="G412" s="5">
        <v>2818316.71</v>
      </c>
      <c r="H412" s="5">
        <v>103799.98</v>
      </c>
      <c r="I412" s="5">
        <v>113626.87</v>
      </c>
      <c r="J412" s="5">
        <v>35377.449999999997</v>
      </c>
      <c r="K412" s="5">
        <v>1714042.75</v>
      </c>
      <c r="L412" s="5">
        <v>871103.85</v>
      </c>
      <c r="M412" s="9">
        <f t="shared" si="6"/>
        <v>121940.62999999989</v>
      </c>
    </row>
    <row r="413" spans="3:13" x14ac:dyDescent="0.25">
      <c r="C413" s="4" t="s">
        <v>417</v>
      </c>
      <c r="D413" s="17">
        <v>1546</v>
      </c>
      <c r="E413" s="18"/>
      <c r="F413" s="5">
        <v>5300912.0199999996</v>
      </c>
      <c r="G413" s="5">
        <v>5415428.9199999999</v>
      </c>
      <c r="H413" s="5">
        <v>232643.9</v>
      </c>
      <c r="I413" s="5">
        <v>1101609.5900000001</v>
      </c>
      <c r="J413" s="5">
        <v>54689.49</v>
      </c>
      <c r="K413" s="5">
        <v>2757075.51</v>
      </c>
      <c r="L413" s="5">
        <v>8362461.0099999998</v>
      </c>
      <c r="M413" s="9">
        <f t="shared" si="6"/>
        <v>-114516.90000000037</v>
      </c>
    </row>
    <row r="414" spans="3:13" x14ac:dyDescent="0.25">
      <c r="C414" s="4" t="s">
        <v>418</v>
      </c>
      <c r="D414" s="17">
        <v>12531</v>
      </c>
      <c r="E414" s="18"/>
      <c r="F414" s="5">
        <v>43811807.640000001</v>
      </c>
      <c r="G414" s="5">
        <v>43811807.640000001</v>
      </c>
      <c r="H414" s="5">
        <v>1569709.01</v>
      </c>
      <c r="I414" s="5">
        <v>7486415.71</v>
      </c>
      <c r="J414" s="5">
        <v>676856.38</v>
      </c>
      <c r="K414" s="5">
        <v>22438102.940000001</v>
      </c>
      <c r="L414" s="5">
        <v>22603914.190000001</v>
      </c>
      <c r="M414" s="9">
        <f t="shared" si="6"/>
        <v>0</v>
      </c>
    </row>
    <row r="415" spans="3:13" x14ac:dyDescent="0.25">
      <c r="C415" s="4" t="s">
        <v>419</v>
      </c>
      <c r="D415" s="17">
        <v>5115</v>
      </c>
      <c r="E415" s="18"/>
      <c r="F415" s="5">
        <v>16497938.439999999</v>
      </c>
      <c r="G415" s="5">
        <v>16205871.24</v>
      </c>
      <c r="H415" s="5">
        <v>451075.54</v>
      </c>
      <c r="I415" s="5">
        <v>2371400.17</v>
      </c>
      <c r="J415" s="5">
        <v>440398.63</v>
      </c>
      <c r="K415" s="5">
        <v>7690451.71</v>
      </c>
      <c r="L415" s="5">
        <v>3549599.07</v>
      </c>
      <c r="M415" s="9">
        <f t="shared" si="6"/>
        <v>292067.19999999925</v>
      </c>
    </row>
    <row r="416" spans="3:13" x14ac:dyDescent="0.25">
      <c r="C416" s="4" t="s">
        <v>420</v>
      </c>
      <c r="D416" s="17">
        <v>970</v>
      </c>
      <c r="E416" s="18"/>
      <c r="F416" s="5">
        <v>2341833.39</v>
      </c>
      <c r="G416" s="5">
        <v>2258570.7999999998</v>
      </c>
      <c r="H416" s="5">
        <v>75725.119999999995</v>
      </c>
      <c r="I416" s="5">
        <v>322720.45</v>
      </c>
      <c r="J416" s="5">
        <v>46301.120000000003</v>
      </c>
      <c r="K416" s="5">
        <v>1341729.6499999999</v>
      </c>
      <c r="L416" s="5">
        <v>685625.12</v>
      </c>
      <c r="M416" s="9">
        <f t="shared" si="6"/>
        <v>83262.590000000317</v>
      </c>
    </row>
    <row r="417" spans="3:13" x14ac:dyDescent="0.25">
      <c r="C417" s="4" t="s">
        <v>421</v>
      </c>
      <c r="D417" s="17">
        <v>1561</v>
      </c>
      <c r="E417" s="18"/>
      <c r="F417" s="5">
        <v>3904112.48</v>
      </c>
      <c r="G417" s="5">
        <v>3905135</v>
      </c>
      <c r="H417" s="5">
        <v>280433.59999999998</v>
      </c>
      <c r="I417" s="5">
        <v>172177.78</v>
      </c>
      <c r="J417" s="5">
        <v>31122.54</v>
      </c>
      <c r="K417" s="5">
        <v>2007076.75</v>
      </c>
      <c r="L417" s="5">
        <v>1801278.63</v>
      </c>
      <c r="M417" s="9">
        <f t="shared" si="6"/>
        <v>-1022.5200000000186</v>
      </c>
    </row>
    <row r="418" spans="3:13" x14ac:dyDescent="0.25">
      <c r="C418" s="4" t="s">
        <v>422</v>
      </c>
      <c r="D418" s="17">
        <v>2008</v>
      </c>
      <c r="E418" s="18"/>
      <c r="F418" s="5">
        <v>5036955.5</v>
      </c>
      <c r="G418" s="5">
        <v>4976495.26</v>
      </c>
      <c r="H418" s="5">
        <v>149489.56</v>
      </c>
      <c r="I418" s="5">
        <v>642405.68999999994</v>
      </c>
      <c r="J418" s="5">
        <v>6053.77</v>
      </c>
      <c r="K418" s="5">
        <v>2751268.58</v>
      </c>
      <c r="L418" s="5">
        <v>4599484.97</v>
      </c>
      <c r="M418" s="9">
        <f t="shared" si="6"/>
        <v>60460.240000000224</v>
      </c>
    </row>
    <row r="419" spans="3:13" x14ac:dyDescent="0.25">
      <c r="C419" s="4" t="s">
        <v>423</v>
      </c>
      <c r="D419" s="17">
        <v>1649</v>
      </c>
      <c r="E419" s="18"/>
      <c r="F419" s="5">
        <v>4053436.73</v>
      </c>
      <c r="G419" s="5">
        <v>4053242.87</v>
      </c>
      <c r="H419" s="5">
        <v>168189.76</v>
      </c>
      <c r="I419" s="5">
        <v>767691.26</v>
      </c>
      <c r="J419" s="5">
        <v>193130.3</v>
      </c>
      <c r="K419" s="5">
        <v>2515601.13</v>
      </c>
      <c r="L419" s="5">
        <v>3553858.63</v>
      </c>
      <c r="M419" s="9">
        <f t="shared" si="6"/>
        <v>193.85999999986961</v>
      </c>
    </row>
    <row r="420" spans="3:13" x14ac:dyDescent="0.25">
      <c r="C420" s="4" t="s">
        <v>424</v>
      </c>
      <c r="D420" s="17">
        <v>1221</v>
      </c>
      <c r="E420" s="18"/>
      <c r="F420" s="5">
        <v>2445780.2999999998</v>
      </c>
      <c r="G420" s="5">
        <v>2487459.36</v>
      </c>
      <c r="H420" s="5">
        <v>80218.03</v>
      </c>
      <c r="I420" s="5">
        <v>147928.79999999999</v>
      </c>
      <c r="J420" s="5">
        <v>29411.8</v>
      </c>
      <c r="K420" s="5">
        <v>1445870.59</v>
      </c>
      <c r="L420" s="5">
        <v>109701.82</v>
      </c>
      <c r="M420" s="9">
        <f t="shared" si="6"/>
        <v>-41679.060000000056</v>
      </c>
    </row>
    <row r="421" spans="3:13" x14ac:dyDescent="0.25">
      <c r="C421" s="4" t="s">
        <v>425</v>
      </c>
      <c r="D421" s="17">
        <v>635</v>
      </c>
      <c r="E421" s="18"/>
      <c r="F421" s="5">
        <v>1560651</v>
      </c>
      <c r="G421" s="5">
        <v>1590367.43</v>
      </c>
      <c r="H421" s="5">
        <v>38901.800000000003</v>
      </c>
      <c r="I421" s="5">
        <v>282326.88</v>
      </c>
      <c r="J421" s="5">
        <v>4418.47</v>
      </c>
      <c r="K421" s="5">
        <v>935362.41</v>
      </c>
      <c r="L421" s="5">
        <v>389014.33</v>
      </c>
      <c r="M421" s="9">
        <f t="shared" si="6"/>
        <v>-29716.429999999935</v>
      </c>
    </row>
    <row r="422" spans="3:13" x14ac:dyDescent="0.25">
      <c r="C422" s="4" t="s">
        <v>426</v>
      </c>
      <c r="D422" s="17">
        <v>732</v>
      </c>
      <c r="E422" s="18"/>
      <c r="F422" s="5">
        <v>2047512.54</v>
      </c>
      <c r="G422" s="5">
        <v>1943430.23</v>
      </c>
      <c r="H422" s="5">
        <v>57871.99</v>
      </c>
      <c r="I422" s="5">
        <v>149195.92000000001</v>
      </c>
      <c r="J422" s="5">
        <v>19261.98</v>
      </c>
      <c r="K422" s="5">
        <v>926020.95</v>
      </c>
      <c r="L422" s="5">
        <v>1607330.32</v>
      </c>
      <c r="M422" s="9">
        <f t="shared" si="6"/>
        <v>104082.31000000006</v>
      </c>
    </row>
    <row r="423" spans="3:13" x14ac:dyDescent="0.25">
      <c r="C423" s="4" t="s">
        <v>427</v>
      </c>
      <c r="D423" s="17">
        <v>2568</v>
      </c>
      <c r="E423" s="18"/>
      <c r="F423" s="5">
        <v>6141257.04</v>
      </c>
      <c r="G423" s="5">
        <v>6110372.25</v>
      </c>
      <c r="H423" s="5">
        <v>239364.91</v>
      </c>
      <c r="I423" s="5">
        <v>892039.48</v>
      </c>
      <c r="J423" s="5">
        <v>347116.72</v>
      </c>
      <c r="K423" s="5">
        <v>3633564.82</v>
      </c>
      <c r="L423" s="5">
        <v>1964773.61</v>
      </c>
      <c r="M423" s="9">
        <f t="shared" si="6"/>
        <v>30884.790000000037</v>
      </c>
    </row>
    <row r="424" spans="3:13" x14ac:dyDescent="0.25">
      <c r="C424" s="4" t="s">
        <v>428</v>
      </c>
      <c r="D424" s="17">
        <v>4011</v>
      </c>
      <c r="E424" s="18"/>
      <c r="F424" s="5">
        <v>9636770.0600000005</v>
      </c>
      <c r="G424" s="5">
        <v>10572101.92</v>
      </c>
      <c r="H424" s="5">
        <v>413507.6</v>
      </c>
      <c r="I424" s="5">
        <v>1054566.76</v>
      </c>
      <c r="J424" s="5">
        <v>393368.72</v>
      </c>
      <c r="K424" s="5">
        <v>5357316.6900000004</v>
      </c>
      <c r="L424" s="5">
        <v>8751700.7899999991</v>
      </c>
      <c r="M424" s="9">
        <f t="shared" si="6"/>
        <v>-935331.8599999994</v>
      </c>
    </row>
    <row r="425" spans="3:13" x14ac:dyDescent="0.25">
      <c r="C425" s="4" t="s">
        <v>429</v>
      </c>
      <c r="D425" s="17">
        <v>2851</v>
      </c>
      <c r="E425" s="18"/>
      <c r="F425" s="5">
        <v>12972799.189999999</v>
      </c>
      <c r="G425" s="5">
        <v>12291494.17</v>
      </c>
      <c r="H425" s="5">
        <v>264931.39</v>
      </c>
      <c r="I425" s="5">
        <v>3185968.98</v>
      </c>
      <c r="J425" s="5">
        <v>3206.81</v>
      </c>
      <c r="K425" s="5">
        <v>5958009.6900000004</v>
      </c>
      <c r="L425" s="5">
        <v>2334589.23</v>
      </c>
      <c r="M425" s="9">
        <f t="shared" si="6"/>
        <v>681305.01999999955</v>
      </c>
    </row>
    <row r="426" spans="3:13" x14ac:dyDescent="0.25">
      <c r="C426" s="4" t="s">
        <v>430</v>
      </c>
      <c r="D426" s="17">
        <v>2338</v>
      </c>
      <c r="E426" s="18"/>
      <c r="F426" s="5">
        <v>7719181.0700000003</v>
      </c>
      <c r="G426" s="5">
        <v>7157413.7599999998</v>
      </c>
      <c r="H426" s="5">
        <v>263162.88</v>
      </c>
      <c r="I426" s="5">
        <v>1972849.1</v>
      </c>
      <c r="J426" s="5">
        <v>138528.92000000001</v>
      </c>
      <c r="K426" s="5">
        <v>4321441.57</v>
      </c>
      <c r="L426" s="5">
        <v>1012193.54</v>
      </c>
      <c r="M426" s="9">
        <f t="shared" si="6"/>
        <v>561767.31000000052</v>
      </c>
    </row>
    <row r="427" spans="3:13" x14ac:dyDescent="0.25">
      <c r="C427" s="4" t="s">
        <v>431</v>
      </c>
      <c r="D427" s="17">
        <v>1342</v>
      </c>
      <c r="E427" s="18"/>
      <c r="F427" s="5">
        <v>3453693.96</v>
      </c>
      <c r="G427" s="5">
        <v>3300159.54</v>
      </c>
      <c r="H427" s="5">
        <v>120917.69</v>
      </c>
      <c r="I427" s="5">
        <v>407353.98</v>
      </c>
      <c r="J427" s="5">
        <v>340650.61</v>
      </c>
      <c r="K427" s="5">
        <v>1824935.06</v>
      </c>
      <c r="L427" s="5">
        <v>221728.7</v>
      </c>
      <c r="M427" s="9">
        <f t="shared" si="6"/>
        <v>153534.41999999993</v>
      </c>
    </row>
    <row r="428" spans="3:13" x14ac:dyDescent="0.25">
      <c r="C428" s="4" t="s">
        <v>432</v>
      </c>
      <c r="D428" s="17">
        <v>6427</v>
      </c>
      <c r="E428" s="18"/>
      <c r="F428" s="5">
        <v>26756799.579999998</v>
      </c>
      <c r="G428" s="5">
        <v>25714280.420000002</v>
      </c>
      <c r="H428" s="5">
        <v>820788.51</v>
      </c>
      <c r="I428" s="5">
        <v>6744902.8499999996</v>
      </c>
      <c r="J428" s="5">
        <v>396699.31</v>
      </c>
      <c r="K428" s="5">
        <v>13081491.41</v>
      </c>
      <c r="L428" s="5">
        <v>10628649.74</v>
      </c>
      <c r="M428" s="9">
        <f t="shared" si="6"/>
        <v>1042519.1599999964</v>
      </c>
    </row>
    <row r="429" spans="3:13" x14ac:dyDescent="0.25">
      <c r="C429" s="4" t="s">
        <v>433</v>
      </c>
      <c r="D429" s="17">
        <v>1027</v>
      </c>
      <c r="E429" s="18"/>
      <c r="F429" s="5">
        <v>3685751.85</v>
      </c>
      <c r="G429" s="5">
        <v>3399167.43</v>
      </c>
      <c r="H429" s="5">
        <v>132184.10999999999</v>
      </c>
      <c r="I429" s="5">
        <v>946193.48</v>
      </c>
      <c r="J429" s="5">
        <v>118810.9</v>
      </c>
      <c r="K429" s="5">
        <v>1995489.09</v>
      </c>
      <c r="L429" s="5">
        <v>200216.67</v>
      </c>
      <c r="M429" s="9">
        <f t="shared" si="6"/>
        <v>286584.41999999993</v>
      </c>
    </row>
    <row r="430" spans="3:13" x14ac:dyDescent="0.25">
      <c r="C430" s="4" t="s">
        <v>434</v>
      </c>
      <c r="D430" s="17">
        <v>3218</v>
      </c>
      <c r="E430" s="18"/>
      <c r="F430" s="5">
        <v>8107829.1600000001</v>
      </c>
      <c r="G430" s="5">
        <v>8107829.1600000001</v>
      </c>
      <c r="H430" s="5">
        <v>316853.3</v>
      </c>
      <c r="I430" s="5">
        <v>792368.65</v>
      </c>
      <c r="J430" s="5">
        <v>83392</v>
      </c>
      <c r="K430" s="5">
        <v>4240788.66</v>
      </c>
      <c r="L430" s="5">
        <v>5393551.3399999999</v>
      </c>
      <c r="M430" s="9">
        <f t="shared" si="6"/>
        <v>0</v>
      </c>
    </row>
    <row r="431" spans="3:13" x14ac:dyDescent="0.25">
      <c r="C431" s="4" t="s">
        <v>435</v>
      </c>
      <c r="D431" s="17">
        <v>3722</v>
      </c>
      <c r="E431" s="18"/>
      <c r="F431" s="5">
        <v>9819724.1899999995</v>
      </c>
      <c r="G431" s="5">
        <v>9859921.1699999999</v>
      </c>
      <c r="H431" s="5">
        <v>330841.32</v>
      </c>
      <c r="I431" s="5">
        <v>900125.31</v>
      </c>
      <c r="J431" s="5">
        <v>201254.96</v>
      </c>
      <c r="K431" s="5">
        <v>4865033.95</v>
      </c>
      <c r="L431" s="5">
        <v>6358485.5</v>
      </c>
      <c r="M431" s="9">
        <f t="shared" si="6"/>
        <v>-40196.980000000447</v>
      </c>
    </row>
    <row r="432" spans="3:13" x14ac:dyDescent="0.25">
      <c r="C432" s="4" t="s">
        <v>436</v>
      </c>
      <c r="D432" s="17">
        <v>14454</v>
      </c>
      <c r="E432" s="18"/>
      <c r="F432" s="5">
        <v>45188293.920000002</v>
      </c>
      <c r="G432" s="5">
        <v>44174458.109999999</v>
      </c>
      <c r="H432" s="5">
        <v>1457799.81</v>
      </c>
      <c r="I432" s="5">
        <v>10728159.369999999</v>
      </c>
      <c r="J432" s="5">
        <v>802373.81</v>
      </c>
      <c r="K432" s="5">
        <v>27521019.09</v>
      </c>
      <c r="L432" s="5">
        <v>5849723.29</v>
      </c>
      <c r="M432" s="9">
        <f t="shared" si="6"/>
        <v>1013835.8100000024</v>
      </c>
    </row>
    <row r="433" spans="3:13" x14ac:dyDescent="0.25">
      <c r="C433" s="4" t="s">
        <v>437</v>
      </c>
      <c r="D433" s="17">
        <v>962</v>
      </c>
      <c r="E433" s="18"/>
      <c r="F433" s="5">
        <v>2659741.2599999998</v>
      </c>
      <c r="G433" s="5">
        <v>2730157.74</v>
      </c>
      <c r="H433" s="5">
        <v>84362.73</v>
      </c>
      <c r="I433" s="5">
        <v>496534.41</v>
      </c>
      <c r="J433" s="5">
        <v>82133.05</v>
      </c>
      <c r="K433" s="5">
        <v>1507682.31</v>
      </c>
      <c r="L433" s="5">
        <v>3823990.27</v>
      </c>
      <c r="M433" s="9">
        <f t="shared" si="6"/>
        <v>-70416.480000000447</v>
      </c>
    </row>
    <row r="434" spans="3:13" x14ac:dyDescent="0.25">
      <c r="C434" s="4" t="s">
        <v>438</v>
      </c>
      <c r="D434" s="17">
        <v>1719</v>
      </c>
      <c r="E434" s="18"/>
      <c r="F434" s="5">
        <v>3709937.88</v>
      </c>
      <c r="G434" s="5">
        <v>3752957.3</v>
      </c>
      <c r="H434" s="5">
        <v>117937.15</v>
      </c>
      <c r="I434" s="5">
        <v>276162.24</v>
      </c>
      <c r="J434" s="5">
        <v>54388.32</v>
      </c>
      <c r="K434" s="5">
        <v>2107054.7200000002</v>
      </c>
      <c r="L434" s="5">
        <v>4427520.6500000004</v>
      </c>
      <c r="M434" s="9">
        <f t="shared" si="6"/>
        <v>-43019.419999999925</v>
      </c>
    </row>
    <row r="435" spans="3:13" x14ac:dyDescent="0.25">
      <c r="C435" s="4" t="s">
        <v>439</v>
      </c>
      <c r="D435" s="17">
        <v>950</v>
      </c>
      <c r="E435" s="18"/>
      <c r="F435" s="5">
        <v>2585563.54</v>
      </c>
      <c r="G435" s="5">
        <v>2890297.19</v>
      </c>
      <c r="H435" s="5">
        <v>75573.509999999995</v>
      </c>
      <c r="I435" s="5">
        <v>69259.88</v>
      </c>
      <c r="J435" s="5">
        <v>171731.07</v>
      </c>
      <c r="K435" s="5">
        <v>1098194.3799999999</v>
      </c>
      <c r="L435" s="5">
        <v>9122819.6899999995</v>
      </c>
      <c r="M435" s="9">
        <f t="shared" si="6"/>
        <v>-304733.64999999991</v>
      </c>
    </row>
    <row r="436" spans="3:13" x14ac:dyDescent="0.25">
      <c r="C436" s="4" t="s">
        <v>440</v>
      </c>
      <c r="D436" s="17">
        <v>2968</v>
      </c>
      <c r="E436" s="18"/>
      <c r="F436" s="5">
        <v>7441326.0800000001</v>
      </c>
      <c r="G436" s="5">
        <v>8512556.4499999993</v>
      </c>
      <c r="H436" s="5">
        <v>281868.46000000002</v>
      </c>
      <c r="I436" s="5">
        <v>1010641.94</v>
      </c>
      <c r="J436" s="5">
        <v>170194.66</v>
      </c>
      <c r="K436" s="5">
        <v>4151860.94</v>
      </c>
      <c r="L436" s="5">
        <v>10804443.48</v>
      </c>
      <c r="M436" s="9">
        <f t="shared" si="6"/>
        <v>-1071230.3699999992</v>
      </c>
    </row>
    <row r="437" spans="3:13" x14ac:dyDescent="0.25">
      <c r="C437" s="4" t="s">
        <v>441</v>
      </c>
      <c r="D437" s="17">
        <v>2705</v>
      </c>
      <c r="E437" s="18"/>
      <c r="F437" s="5">
        <v>15741421.42</v>
      </c>
      <c r="G437" s="5">
        <v>11976582.92</v>
      </c>
      <c r="H437" s="5">
        <v>544081.71</v>
      </c>
      <c r="I437" s="5">
        <v>8576433.9499999993</v>
      </c>
      <c r="J437" s="5">
        <v>622712.22</v>
      </c>
      <c r="K437" s="5">
        <v>10822755.939999999</v>
      </c>
      <c r="L437" s="5">
        <v>1144000.28</v>
      </c>
      <c r="M437" s="9">
        <f t="shared" si="6"/>
        <v>3764838.5</v>
      </c>
    </row>
    <row r="438" spans="3:13" x14ac:dyDescent="0.25">
      <c r="C438" s="4" t="s">
        <v>442</v>
      </c>
      <c r="D438" s="17">
        <v>1404</v>
      </c>
      <c r="E438" s="18"/>
      <c r="F438" s="5">
        <v>3478713.83</v>
      </c>
      <c r="G438" s="5">
        <v>3522815.79</v>
      </c>
      <c r="H438" s="5">
        <v>113738.69</v>
      </c>
      <c r="I438" s="5">
        <v>104881.97</v>
      </c>
      <c r="J438" s="5">
        <v>57296.34</v>
      </c>
      <c r="K438" s="5">
        <v>1627892.82</v>
      </c>
      <c r="L438" s="5">
        <v>839399.7</v>
      </c>
      <c r="M438" s="9">
        <f t="shared" si="6"/>
        <v>-44101.959999999963</v>
      </c>
    </row>
    <row r="439" spans="3:13" x14ac:dyDescent="0.25">
      <c r="C439" s="4" t="s">
        <v>443</v>
      </c>
      <c r="D439" s="17">
        <v>2193</v>
      </c>
      <c r="E439" s="18"/>
      <c r="F439" s="5">
        <v>5762998.1100000003</v>
      </c>
      <c r="G439" s="5">
        <v>5522845.7699999996</v>
      </c>
      <c r="H439" s="5">
        <v>186750.41</v>
      </c>
      <c r="I439" s="5">
        <v>548351.55000000005</v>
      </c>
      <c r="J439" s="5">
        <v>91963.83</v>
      </c>
      <c r="K439" s="5">
        <v>2884044.98</v>
      </c>
      <c r="L439" s="5">
        <v>10008379.25</v>
      </c>
      <c r="M439" s="9">
        <f t="shared" si="6"/>
        <v>240152.34000000078</v>
      </c>
    </row>
    <row r="440" spans="3:13" x14ac:dyDescent="0.25">
      <c r="C440" s="4" t="s">
        <v>444</v>
      </c>
      <c r="D440" s="17">
        <v>5021</v>
      </c>
      <c r="E440" s="18"/>
      <c r="F440" s="5">
        <v>11421051.68</v>
      </c>
      <c r="G440" s="5">
        <v>11352286.710000001</v>
      </c>
      <c r="H440" s="5">
        <v>365005.24</v>
      </c>
      <c r="I440" s="5">
        <v>962921.23</v>
      </c>
      <c r="J440" s="5">
        <v>562674.65</v>
      </c>
      <c r="K440" s="5">
        <v>6296846.2400000002</v>
      </c>
      <c r="L440" s="5">
        <v>6327069.2300000004</v>
      </c>
      <c r="M440" s="9">
        <f t="shared" si="6"/>
        <v>68764.969999998808</v>
      </c>
    </row>
    <row r="441" spans="3:13" x14ac:dyDescent="0.25">
      <c r="C441" s="4" t="s">
        <v>445</v>
      </c>
      <c r="D441" s="17">
        <v>2442</v>
      </c>
      <c r="E441" s="18"/>
      <c r="F441" s="5">
        <v>5483620.3600000003</v>
      </c>
      <c r="G441" s="5">
        <v>5637270.4500000002</v>
      </c>
      <c r="H441" s="5">
        <v>192216.83</v>
      </c>
      <c r="I441" s="5">
        <v>339007.05</v>
      </c>
      <c r="J441" s="5">
        <v>167930.78</v>
      </c>
      <c r="K441" s="5">
        <v>2956540.7</v>
      </c>
      <c r="L441" s="5">
        <v>1986269.81</v>
      </c>
      <c r="M441" s="9">
        <f t="shared" si="6"/>
        <v>-153650.08999999985</v>
      </c>
    </row>
    <row r="442" spans="3:13" x14ac:dyDescent="0.25">
      <c r="C442" s="4" t="s">
        <v>446</v>
      </c>
      <c r="D442" s="17">
        <v>2479</v>
      </c>
      <c r="E442" s="18"/>
      <c r="F442" s="5">
        <v>7718343.6699999999</v>
      </c>
      <c r="G442" s="5">
        <v>7686152.3700000001</v>
      </c>
      <c r="H442" s="5">
        <v>309180.79999999999</v>
      </c>
      <c r="I442" s="5">
        <v>2964804.95</v>
      </c>
      <c r="J442" s="5">
        <v>313560.15000000002</v>
      </c>
      <c r="K442" s="5">
        <v>5380993.0700000003</v>
      </c>
      <c r="L442" s="5">
        <v>2064663.26</v>
      </c>
      <c r="M442" s="9">
        <f t="shared" si="6"/>
        <v>32191.299999999814</v>
      </c>
    </row>
    <row r="443" spans="3:13" x14ac:dyDescent="0.25">
      <c r="C443" s="4" t="s">
        <v>447</v>
      </c>
      <c r="D443" s="17">
        <v>5534</v>
      </c>
      <c r="E443" s="18"/>
      <c r="F443" s="5">
        <v>15342709.449999999</v>
      </c>
      <c r="G443" s="5">
        <v>15609926.92</v>
      </c>
      <c r="H443" s="5">
        <v>707501.87</v>
      </c>
      <c r="I443" s="5">
        <v>4230425.29</v>
      </c>
      <c r="J443" s="5">
        <v>260270.61</v>
      </c>
      <c r="K443" s="5">
        <v>9921318.5500000007</v>
      </c>
      <c r="L443" s="5">
        <v>844533.65</v>
      </c>
      <c r="M443" s="9">
        <f t="shared" si="6"/>
        <v>-267217.47000000067</v>
      </c>
    </row>
    <row r="444" spans="3:13" x14ac:dyDescent="0.25">
      <c r="C444" s="4" t="s">
        <v>448</v>
      </c>
      <c r="D444" s="17">
        <v>3568</v>
      </c>
      <c r="E444" s="18"/>
      <c r="F444" s="5">
        <v>11537503.17</v>
      </c>
      <c r="G444" s="5">
        <v>11495970.789999999</v>
      </c>
      <c r="H444" s="5">
        <v>441181.44</v>
      </c>
      <c r="I444" s="5">
        <v>1573458.55</v>
      </c>
      <c r="J444" s="5">
        <v>511813.29</v>
      </c>
      <c r="K444" s="5">
        <v>5386404.1799999997</v>
      </c>
      <c r="L444" s="5">
        <v>1913944.95</v>
      </c>
      <c r="M444" s="9">
        <f t="shared" si="6"/>
        <v>41532.38000000082</v>
      </c>
    </row>
    <row r="445" spans="3:13" x14ac:dyDescent="0.25">
      <c r="C445" s="6" t="s">
        <v>449</v>
      </c>
      <c r="D445" s="19">
        <v>1504237</v>
      </c>
      <c r="E445" s="20"/>
      <c r="F445" s="7">
        <v>4703915452.0200005</v>
      </c>
      <c r="G445" s="7">
        <v>4653102118.9499998</v>
      </c>
      <c r="H445" s="7">
        <v>149012999.62</v>
      </c>
      <c r="I445" s="7">
        <v>766186557.45000005</v>
      </c>
      <c r="J445" s="7">
        <v>58129098.460000001</v>
      </c>
      <c r="K445" s="7">
        <v>2549850495.5599999</v>
      </c>
      <c r="L445" s="8">
        <v>3059691976.1500001</v>
      </c>
      <c r="M445" s="8">
        <f>SUM(M7:M444)</f>
        <v>50813333.069999956</v>
      </c>
    </row>
    <row r="446" spans="3:13" ht="0" hidden="1" customHeight="1" x14ac:dyDescent="0.25"/>
  </sheetData>
  <mergeCells count="442">
    <mergeCell ref="D9:E9"/>
    <mergeCell ref="D10:E10"/>
    <mergeCell ref="D11:E11"/>
    <mergeCell ref="D12:E12"/>
    <mergeCell ref="D13:E13"/>
    <mergeCell ref="B1:D1"/>
    <mergeCell ref="B3:L3"/>
    <mergeCell ref="D6:E6"/>
    <mergeCell ref="D7:E7"/>
    <mergeCell ref="D8:E8"/>
    <mergeCell ref="D19:E19"/>
    <mergeCell ref="D20:E20"/>
    <mergeCell ref="D21:E21"/>
    <mergeCell ref="D22:E22"/>
    <mergeCell ref="D23:E23"/>
    <mergeCell ref="D14:E14"/>
    <mergeCell ref="D15:E15"/>
    <mergeCell ref="D16:E16"/>
    <mergeCell ref="D17:E17"/>
    <mergeCell ref="D18:E18"/>
    <mergeCell ref="D29:E29"/>
    <mergeCell ref="D30:E30"/>
    <mergeCell ref="D31:E31"/>
    <mergeCell ref="D32:E32"/>
    <mergeCell ref="D33:E33"/>
    <mergeCell ref="D24:E24"/>
    <mergeCell ref="D25:E25"/>
    <mergeCell ref="D26:E26"/>
    <mergeCell ref="D27:E27"/>
    <mergeCell ref="D28:E28"/>
    <mergeCell ref="D39:E39"/>
    <mergeCell ref="D40:E40"/>
    <mergeCell ref="D41:E41"/>
    <mergeCell ref="D42:E42"/>
    <mergeCell ref="D43:E43"/>
    <mergeCell ref="D34:E34"/>
    <mergeCell ref="D35:E35"/>
    <mergeCell ref="D36:E36"/>
    <mergeCell ref="D37:E37"/>
    <mergeCell ref="D38:E38"/>
    <mergeCell ref="D49:E49"/>
    <mergeCell ref="D50:E50"/>
    <mergeCell ref="D51:E51"/>
    <mergeCell ref="D52:E52"/>
    <mergeCell ref="D53:E53"/>
    <mergeCell ref="D44:E44"/>
    <mergeCell ref="D45:E45"/>
    <mergeCell ref="D46:E46"/>
    <mergeCell ref="D47:E47"/>
    <mergeCell ref="D48:E48"/>
    <mergeCell ref="D59:E59"/>
    <mergeCell ref="D60:E60"/>
    <mergeCell ref="D61:E61"/>
    <mergeCell ref="D62:E62"/>
    <mergeCell ref="D63:E63"/>
    <mergeCell ref="D54:E54"/>
    <mergeCell ref="D55:E55"/>
    <mergeCell ref="D56:E56"/>
    <mergeCell ref="D57:E57"/>
    <mergeCell ref="D58:E58"/>
    <mergeCell ref="D69:E69"/>
    <mergeCell ref="D70:E70"/>
    <mergeCell ref="D71:E71"/>
    <mergeCell ref="D72:E72"/>
    <mergeCell ref="D73:E73"/>
    <mergeCell ref="D64:E64"/>
    <mergeCell ref="D65:E65"/>
    <mergeCell ref="D66:E66"/>
    <mergeCell ref="D67:E67"/>
    <mergeCell ref="D68:E68"/>
    <mergeCell ref="D79:E79"/>
    <mergeCell ref="D80:E80"/>
    <mergeCell ref="D81:E81"/>
    <mergeCell ref="D82:E82"/>
    <mergeCell ref="D83:E83"/>
    <mergeCell ref="D74:E74"/>
    <mergeCell ref="D75:E75"/>
    <mergeCell ref="D76:E76"/>
    <mergeCell ref="D77:E77"/>
    <mergeCell ref="D78:E78"/>
    <mergeCell ref="D89:E89"/>
    <mergeCell ref="D90:E90"/>
    <mergeCell ref="D91:E91"/>
    <mergeCell ref="D92:E92"/>
    <mergeCell ref="D93:E93"/>
    <mergeCell ref="D84:E84"/>
    <mergeCell ref="D85:E85"/>
    <mergeCell ref="D86:E86"/>
    <mergeCell ref="D87:E87"/>
    <mergeCell ref="D88:E88"/>
    <mergeCell ref="D99:E99"/>
    <mergeCell ref="D100:E100"/>
    <mergeCell ref="D101:E101"/>
    <mergeCell ref="D102:E102"/>
    <mergeCell ref="D103:E103"/>
    <mergeCell ref="D94:E94"/>
    <mergeCell ref="D95:E95"/>
    <mergeCell ref="D96:E96"/>
    <mergeCell ref="D97:E97"/>
    <mergeCell ref="D98:E98"/>
    <mergeCell ref="D109:E109"/>
    <mergeCell ref="D110:E110"/>
    <mergeCell ref="D111:E111"/>
    <mergeCell ref="D112:E112"/>
    <mergeCell ref="D113:E113"/>
    <mergeCell ref="D104:E104"/>
    <mergeCell ref="D105:E105"/>
    <mergeCell ref="D106:E106"/>
    <mergeCell ref="D107:E107"/>
    <mergeCell ref="D108:E108"/>
    <mergeCell ref="D119:E119"/>
    <mergeCell ref="D120:E120"/>
    <mergeCell ref="D121:E121"/>
    <mergeCell ref="D122:E122"/>
    <mergeCell ref="D123:E123"/>
    <mergeCell ref="D114:E114"/>
    <mergeCell ref="D115:E115"/>
    <mergeCell ref="D116:E116"/>
    <mergeCell ref="D117:E117"/>
    <mergeCell ref="D118:E118"/>
    <mergeCell ref="D129:E129"/>
    <mergeCell ref="D130:E130"/>
    <mergeCell ref="D131:E131"/>
    <mergeCell ref="D132:E132"/>
    <mergeCell ref="D133:E133"/>
    <mergeCell ref="D124:E124"/>
    <mergeCell ref="D125:E125"/>
    <mergeCell ref="D126:E126"/>
    <mergeCell ref="D127:E127"/>
    <mergeCell ref="D128:E128"/>
    <mergeCell ref="D139:E139"/>
    <mergeCell ref="D140:E140"/>
    <mergeCell ref="D141:E141"/>
    <mergeCell ref="D142:E142"/>
    <mergeCell ref="D143:E143"/>
    <mergeCell ref="D134:E134"/>
    <mergeCell ref="D135:E135"/>
    <mergeCell ref="D136:E136"/>
    <mergeCell ref="D137:E137"/>
    <mergeCell ref="D138:E138"/>
    <mergeCell ref="D149:E149"/>
    <mergeCell ref="D150:E150"/>
    <mergeCell ref="D151:E151"/>
    <mergeCell ref="D152:E152"/>
    <mergeCell ref="D153:E153"/>
    <mergeCell ref="D144:E144"/>
    <mergeCell ref="D145:E145"/>
    <mergeCell ref="D146:E146"/>
    <mergeCell ref="D147:E147"/>
    <mergeCell ref="D148:E148"/>
    <mergeCell ref="D159:E159"/>
    <mergeCell ref="D160:E160"/>
    <mergeCell ref="D161:E161"/>
    <mergeCell ref="D162:E162"/>
    <mergeCell ref="D163:E163"/>
    <mergeCell ref="D154:E154"/>
    <mergeCell ref="D155:E155"/>
    <mergeCell ref="D156:E156"/>
    <mergeCell ref="D157:E157"/>
    <mergeCell ref="D158:E158"/>
    <mergeCell ref="D169:E169"/>
    <mergeCell ref="D170:E170"/>
    <mergeCell ref="D171:E171"/>
    <mergeCell ref="D172:E172"/>
    <mergeCell ref="D173:E173"/>
    <mergeCell ref="D164:E164"/>
    <mergeCell ref="D165:E165"/>
    <mergeCell ref="D166:E166"/>
    <mergeCell ref="D167:E167"/>
    <mergeCell ref="D168:E168"/>
    <mergeCell ref="D179:E179"/>
    <mergeCell ref="D180:E180"/>
    <mergeCell ref="D181:E181"/>
    <mergeCell ref="D182:E182"/>
    <mergeCell ref="D183:E183"/>
    <mergeCell ref="D174:E174"/>
    <mergeCell ref="D175:E175"/>
    <mergeCell ref="D176:E176"/>
    <mergeCell ref="D177:E177"/>
    <mergeCell ref="D178:E178"/>
    <mergeCell ref="D189:E189"/>
    <mergeCell ref="D190:E190"/>
    <mergeCell ref="D191:E191"/>
    <mergeCell ref="D192:E192"/>
    <mergeCell ref="D193:E193"/>
    <mergeCell ref="D184:E184"/>
    <mergeCell ref="D185:E185"/>
    <mergeCell ref="D186:E186"/>
    <mergeCell ref="D187:E187"/>
    <mergeCell ref="D188:E188"/>
    <mergeCell ref="D199:E199"/>
    <mergeCell ref="D200:E200"/>
    <mergeCell ref="D201:E201"/>
    <mergeCell ref="D202:E202"/>
    <mergeCell ref="D203:E203"/>
    <mergeCell ref="D194:E194"/>
    <mergeCell ref="D195:E195"/>
    <mergeCell ref="D196:E196"/>
    <mergeCell ref="D197:E197"/>
    <mergeCell ref="D198:E198"/>
    <mergeCell ref="D209:E209"/>
    <mergeCell ref="D210:E210"/>
    <mergeCell ref="D211:E211"/>
    <mergeCell ref="D212:E212"/>
    <mergeCell ref="D213:E213"/>
    <mergeCell ref="D204:E204"/>
    <mergeCell ref="D205:E205"/>
    <mergeCell ref="D206:E206"/>
    <mergeCell ref="D207:E207"/>
    <mergeCell ref="D208:E208"/>
    <mergeCell ref="D219:E219"/>
    <mergeCell ref="D220:E220"/>
    <mergeCell ref="D221:E221"/>
    <mergeCell ref="D222:E222"/>
    <mergeCell ref="D223:E223"/>
    <mergeCell ref="D214:E214"/>
    <mergeCell ref="D215:E215"/>
    <mergeCell ref="D216:E216"/>
    <mergeCell ref="D217:E217"/>
    <mergeCell ref="D218:E218"/>
    <mergeCell ref="D229:E229"/>
    <mergeCell ref="D230:E230"/>
    <mergeCell ref="D231:E231"/>
    <mergeCell ref="D232:E232"/>
    <mergeCell ref="D233:E233"/>
    <mergeCell ref="D224:E224"/>
    <mergeCell ref="D225:E225"/>
    <mergeCell ref="D226:E226"/>
    <mergeCell ref="D227:E227"/>
    <mergeCell ref="D228:E228"/>
    <mergeCell ref="D239:E239"/>
    <mergeCell ref="D240:E240"/>
    <mergeCell ref="D241:E241"/>
    <mergeCell ref="D242:E242"/>
    <mergeCell ref="D243:E243"/>
    <mergeCell ref="D234:E234"/>
    <mergeCell ref="D235:E235"/>
    <mergeCell ref="D236:E236"/>
    <mergeCell ref="D237:E237"/>
    <mergeCell ref="D238:E238"/>
    <mergeCell ref="D249:E249"/>
    <mergeCell ref="D250:E250"/>
    <mergeCell ref="D251:E251"/>
    <mergeCell ref="D252:E252"/>
    <mergeCell ref="D253:E253"/>
    <mergeCell ref="D244:E244"/>
    <mergeCell ref="D245:E245"/>
    <mergeCell ref="D246:E246"/>
    <mergeCell ref="D247:E247"/>
    <mergeCell ref="D248:E248"/>
    <mergeCell ref="D259:E259"/>
    <mergeCell ref="D260:E260"/>
    <mergeCell ref="D261:E261"/>
    <mergeCell ref="D262:E262"/>
    <mergeCell ref="D263:E263"/>
    <mergeCell ref="D254:E254"/>
    <mergeCell ref="D255:E255"/>
    <mergeCell ref="D256:E256"/>
    <mergeCell ref="D257:E257"/>
    <mergeCell ref="D258:E258"/>
    <mergeCell ref="D269:E269"/>
    <mergeCell ref="D270:E270"/>
    <mergeCell ref="D271:E271"/>
    <mergeCell ref="D272:E272"/>
    <mergeCell ref="D273:E273"/>
    <mergeCell ref="D264:E264"/>
    <mergeCell ref="D265:E265"/>
    <mergeCell ref="D266:E266"/>
    <mergeCell ref="D267:E267"/>
    <mergeCell ref="D268:E268"/>
    <mergeCell ref="D279:E279"/>
    <mergeCell ref="D280:E280"/>
    <mergeCell ref="D281:E281"/>
    <mergeCell ref="D282:E282"/>
    <mergeCell ref="D283:E283"/>
    <mergeCell ref="D274:E274"/>
    <mergeCell ref="D275:E275"/>
    <mergeCell ref="D276:E276"/>
    <mergeCell ref="D277:E277"/>
    <mergeCell ref="D278:E278"/>
    <mergeCell ref="D289:E289"/>
    <mergeCell ref="D290:E290"/>
    <mergeCell ref="D291:E291"/>
    <mergeCell ref="D292:E292"/>
    <mergeCell ref="D293:E293"/>
    <mergeCell ref="D284:E284"/>
    <mergeCell ref="D285:E285"/>
    <mergeCell ref="D286:E286"/>
    <mergeCell ref="D287:E287"/>
    <mergeCell ref="D288:E288"/>
    <mergeCell ref="D299:E299"/>
    <mergeCell ref="D300:E300"/>
    <mergeCell ref="D301:E301"/>
    <mergeCell ref="D302:E302"/>
    <mergeCell ref="D303:E303"/>
    <mergeCell ref="D294:E294"/>
    <mergeCell ref="D295:E295"/>
    <mergeCell ref="D296:E296"/>
    <mergeCell ref="D297:E297"/>
    <mergeCell ref="D298:E298"/>
    <mergeCell ref="D309:E309"/>
    <mergeCell ref="D310:E310"/>
    <mergeCell ref="D311:E311"/>
    <mergeCell ref="D312:E312"/>
    <mergeCell ref="D313:E313"/>
    <mergeCell ref="D304:E304"/>
    <mergeCell ref="D305:E305"/>
    <mergeCell ref="D306:E306"/>
    <mergeCell ref="D307:E307"/>
    <mergeCell ref="D308:E308"/>
    <mergeCell ref="D319:E319"/>
    <mergeCell ref="D320:E320"/>
    <mergeCell ref="D321:E321"/>
    <mergeCell ref="D322:E322"/>
    <mergeCell ref="D323:E323"/>
    <mergeCell ref="D314:E314"/>
    <mergeCell ref="D315:E315"/>
    <mergeCell ref="D316:E316"/>
    <mergeCell ref="D317:E317"/>
    <mergeCell ref="D318:E318"/>
    <mergeCell ref="D329:E329"/>
    <mergeCell ref="D330:E330"/>
    <mergeCell ref="D331:E331"/>
    <mergeCell ref="D332:E332"/>
    <mergeCell ref="D333:E333"/>
    <mergeCell ref="D324:E324"/>
    <mergeCell ref="D325:E325"/>
    <mergeCell ref="D326:E326"/>
    <mergeCell ref="D327:E327"/>
    <mergeCell ref="D328:E328"/>
    <mergeCell ref="D339:E339"/>
    <mergeCell ref="D340:E340"/>
    <mergeCell ref="D341:E341"/>
    <mergeCell ref="D342:E342"/>
    <mergeCell ref="D343:E343"/>
    <mergeCell ref="D334:E334"/>
    <mergeCell ref="D335:E335"/>
    <mergeCell ref="D336:E336"/>
    <mergeCell ref="D337:E337"/>
    <mergeCell ref="D338:E338"/>
    <mergeCell ref="D349:E349"/>
    <mergeCell ref="D350:E350"/>
    <mergeCell ref="D351:E351"/>
    <mergeCell ref="D352:E352"/>
    <mergeCell ref="D353:E353"/>
    <mergeCell ref="D344:E344"/>
    <mergeCell ref="D345:E345"/>
    <mergeCell ref="D346:E346"/>
    <mergeCell ref="D347:E347"/>
    <mergeCell ref="D348:E348"/>
    <mergeCell ref="D359:E359"/>
    <mergeCell ref="D360:E360"/>
    <mergeCell ref="D361:E361"/>
    <mergeCell ref="D362:E362"/>
    <mergeCell ref="D363:E363"/>
    <mergeCell ref="D354:E354"/>
    <mergeCell ref="D355:E355"/>
    <mergeCell ref="D356:E356"/>
    <mergeCell ref="D357:E357"/>
    <mergeCell ref="D358:E358"/>
    <mergeCell ref="D369:E369"/>
    <mergeCell ref="D370:E370"/>
    <mergeCell ref="D371:E371"/>
    <mergeCell ref="D372:E372"/>
    <mergeCell ref="D373:E373"/>
    <mergeCell ref="D364:E364"/>
    <mergeCell ref="D365:E365"/>
    <mergeCell ref="D366:E366"/>
    <mergeCell ref="D367:E367"/>
    <mergeCell ref="D368:E368"/>
    <mergeCell ref="D379:E379"/>
    <mergeCell ref="D380:E380"/>
    <mergeCell ref="D381:E381"/>
    <mergeCell ref="D382:E382"/>
    <mergeCell ref="D383:E383"/>
    <mergeCell ref="D374:E374"/>
    <mergeCell ref="D375:E375"/>
    <mergeCell ref="D376:E376"/>
    <mergeCell ref="D377:E377"/>
    <mergeCell ref="D378:E378"/>
    <mergeCell ref="D389:E389"/>
    <mergeCell ref="D390:E390"/>
    <mergeCell ref="D391:E391"/>
    <mergeCell ref="D392:E392"/>
    <mergeCell ref="D393:E393"/>
    <mergeCell ref="D384:E384"/>
    <mergeCell ref="D385:E385"/>
    <mergeCell ref="D386:E386"/>
    <mergeCell ref="D387:E387"/>
    <mergeCell ref="D388:E388"/>
    <mergeCell ref="D399:E399"/>
    <mergeCell ref="D400:E400"/>
    <mergeCell ref="D401:E401"/>
    <mergeCell ref="D402:E402"/>
    <mergeCell ref="D403:E403"/>
    <mergeCell ref="D394:E394"/>
    <mergeCell ref="D395:E395"/>
    <mergeCell ref="D396:E396"/>
    <mergeCell ref="D397:E397"/>
    <mergeCell ref="D398:E398"/>
    <mergeCell ref="D409:E409"/>
    <mergeCell ref="D410:E410"/>
    <mergeCell ref="D411:E411"/>
    <mergeCell ref="D412:E412"/>
    <mergeCell ref="D413:E413"/>
    <mergeCell ref="D404:E404"/>
    <mergeCell ref="D405:E405"/>
    <mergeCell ref="D406:E406"/>
    <mergeCell ref="D407:E407"/>
    <mergeCell ref="D408:E408"/>
    <mergeCell ref="D419:E419"/>
    <mergeCell ref="D420:E420"/>
    <mergeCell ref="D421:E421"/>
    <mergeCell ref="D422:E422"/>
    <mergeCell ref="D423:E423"/>
    <mergeCell ref="D414:E414"/>
    <mergeCell ref="D415:E415"/>
    <mergeCell ref="D416:E416"/>
    <mergeCell ref="D417:E417"/>
    <mergeCell ref="D418:E418"/>
    <mergeCell ref="D429:E429"/>
    <mergeCell ref="D430:E430"/>
    <mergeCell ref="D431:E431"/>
    <mergeCell ref="D432:E432"/>
    <mergeCell ref="D433:E433"/>
    <mergeCell ref="D424:E424"/>
    <mergeCell ref="D425:E425"/>
    <mergeCell ref="D426:E426"/>
    <mergeCell ref="D427:E427"/>
    <mergeCell ref="D428:E428"/>
    <mergeCell ref="D444:E444"/>
    <mergeCell ref="D445:E445"/>
    <mergeCell ref="D439:E439"/>
    <mergeCell ref="D440:E440"/>
    <mergeCell ref="D441:E441"/>
    <mergeCell ref="D442:E442"/>
    <mergeCell ref="D443:E443"/>
    <mergeCell ref="D434:E434"/>
    <mergeCell ref="D435:E435"/>
    <mergeCell ref="D436:E436"/>
    <mergeCell ref="D437:E437"/>
    <mergeCell ref="D438:E438"/>
  </mergeCells>
  <hyperlinks>
    <hyperlink ref="B1" r:id="rId1" xr:uid="{00000000-0004-0000-0000-000000000000}"/>
  </hyperlinks>
  <pageMargins left="0.196850393700787" right="0.196850393700787" top="0.196850393700787" bottom="0.83227165354330701" header="0.196850393700787" footer="0.196850393700787"/>
  <pageSetup paperSize="9" orientation="landscape" horizontalDpi="300" verticalDpi="300" r:id="rId2"/>
  <headerFooter alignWithMargins="0">
    <oddFooter>&amp;L&amp;"Arial,Regular"&amp;8 Verbindlichkeiten = Schulden + Haftungen 
&amp;"-,Regular"Amt der Oö. Landesregierung, Statistik Oberösterreich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2BA57-554E-4E63-89DF-00002E988801}">
  <dimension ref="A1:E10"/>
  <sheetViews>
    <sheetView zoomScale="145" zoomScaleNormal="145" workbookViewId="0">
      <selection activeCell="B15" sqref="B15"/>
    </sheetView>
  </sheetViews>
  <sheetFormatPr baseColWidth="10" defaultRowHeight="15" x14ac:dyDescent="0.25"/>
  <cols>
    <col min="1" max="1" width="27.28515625" customWidth="1"/>
  </cols>
  <sheetData>
    <row r="1" spans="1:5" x14ac:dyDescent="0.25">
      <c r="A1" s="11" t="s">
        <v>455</v>
      </c>
      <c r="B1" s="12"/>
      <c r="C1" s="11" t="s">
        <v>456</v>
      </c>
      <c r="D1" s="11" t="s">
        <v>457</v>
      </c>
      <c r="E1" s="11"/>
    </row>
    <row r="2" spans="1:5" x14ac:dyDescent="0.25">
      <c r="A2" s="11" t="s">
        <v>458</v>
      </c>
      <c r="B2" s="12">
        <v>7.6600000000000001E-2</v>
      </c>
      <c r="C2" s="11"/>
      <c r="D2" s="11"/>
      <c r="E2" s="11"/>
    </row>
    <row r="3" spans="1:5" x14ac:dyDescent="0.25">
      <c r="A3" s="11" t="s">
        <v>459</v>
      </c>
      <c r="B3" s="12">
        <v>6.93E-2</v>
      </c>
      <c r="C3" s="11"/>
      <c r="D3" s="11"/>
      <c r="E3" s="13" t="s">
        <v>460</v>
      </c>
    </row>
    <row r="4" spans="1:5" x14ac:dyDescent="0.25">
      <c r="A4" s="11" t="s">
        <v>461</v>
      </c>
      <c r="B4" s="12">
        <v>7.6600000000000001E-2</v>
      </c>
      <c r="C4" s="11"/>
      <c r="D4" s="11"/>
      <c r="E4" s="11" t="s">
        <v>462</v>
      </c>
    </row>
    <row r="5" spans="1:5" x14ac:dyDescent="0.25">
      <c r="A5" s="11" t="s">
        <v>463</v>
      </c>
      <c r="B5" s="12">
        <v>7.6600000000000001E-2</v>
      </c>
      <c r="C5" s="11"/>
      <c r="D5" s="11"/>
      <c r="E5" s="11" t="s">
        <v>464</v>
      </c>
    </row>
    <row r="6" spans="1:5" x14ac:dyDescent="0.25">
      <c r="A6" s="11" t="s">
        <v>465</v>
      </c>
      <c r="B6" s="12">
        <v>7.46E-2</v>
      </c>
      <c r="C6" s="11"/>
      <c r="D6" s="11"/>
      <c r="E6" s="11"/>
    </row>
    <row r="7" spans="1:5" x14ac:dyDescent="0.25">
      <c r="A7" s="11" t="s">
        <v>466</v>
      </c>
      <c r="B7" s="12">
        <v>7.0000000000000007E-2</v>
      </c>
      <c r="C7" s="11"/>
      <c r="D7" s="11"/>
      <c r="E7" s="11"/>
    </row>
    <row r="8" spans="1:5" x14ac:dyDescent="0.25">
      <c r="A8" s="11" t="s">
        <v>467</v>
      </c>
      <c r="B8" s="12">
        <v>7.6600000000000001E-2</v>
      </c>
      <c r="C8" s="11"/>
      <c r="D8" s="11"/>
      <c r="E8" s="11"/>
    </row>
    <row r="9" spans="1:5" x14ac:dyDescent="0.25">
      <c r="A9" s="11" t="s">
        <v>468</v>
      </c>
      <c r="B9" s="12">
        <v>7.5999999999999998E-2</v>
      </c>
      <c r="C9" s="11"/>
      <c r="D9" s="11"/>
      <c r="E9" s="11"/>
    </row>
    <row r="10" spans="1:5" x14ac:dyDescent="0.25">
      <c r="A10" s="11" t="s">
        <v>469</v>
      </c>
      <c r="B10" s="12">
        <v>0</v>
      </c>
      <c r="C10" s="11"/>
      <c r="D10" s="11"/>
      <c r="E10" s="11"/>
    </row>
  </sheetData>
  <hyperlinks>
    <hyperlink ref="E3" r:id="rId1" display="https://www.ris.bka.gv.at/Ergebnis.wxe?Abfrage=Lgbl&amp;Lgblnummer=4/2008&amp;Bundesland=Ober%C3%B6sterreich&amp;BundeslandDefault=Ober%C3%B6sterreich&amp;FassungVom=&amp;SkipToDocumentPage=True" xr:uid="{597E892C-02F3-4076-AC26-2A3BFC505541}"/>
  </hyperlink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0C6F9-543E-4EF8-B398-A5035E470382}">
  <dimension ref="B1:D440"/>
  <sheetViews>
    <sheetView tabSelected="1" workbookViewId="0">
      <selection activeCell="I14" sqref="I14:J14"/>
    </sheetView>
  </sheetViews>
  <sheetFormatPr baseColWidth="10" defaultRowHeight="15" x14ac:dyDescent="0.25"/>
  <sheetData>
    <row r="1" spans="2:4" x14ac:dyDescent="0.25">
      <c r="B1" cm="1">
        <f t="array" ref="B1">SUM(IF(C3:C500&lt;0,1,0))</f>
        <v>55</v>
      </c>
      <c r="C1" t="s">
        <v>909</v>
      </c>
      <c r="D1" s="15" t="s">
        <v>471</v>
      </c>
    </row>
    <row r="2" spans="2:4" x14ac:dyDescent="0.25">
      <c r="C2" t="s">
        <v>471</v>
      </c>
      <c r="D2" s="16">
        <v>1003228.27</v>
      </c>
    </row>
    <row r="3" spans="2:4" x14ac:dyDescent="0.25">
      <c r="C3">
        <v>1003228.27</v>
      </c>
      <c r="D3" s="16" t="s">
        <v>472</v>
      </c>
    </row>
    <row r="4" spans="2:4" x14ac:dyDescent="0.25">
      <c r="C4">
        <v>1007825.55</v>
      </c>
      <c r="D4" s="16" t="s">
        <v>473</v>
      </c>
    </row>
    <row r="5" spans="2:4" x14ac:dyDescent="0.25">
      <c r="C5">
        <v>1019869.72</v>
      </c>
      <c r="D5" s="16" t="s">
        <v>474</v>
      </c>
    </row>
    <row r="6" spans="2:4" x14ac:dyDescent="0.25">
      <c r="C6">
        <v>102138.47</v>
      </c>
      <c r="D6" s="16" t="s">
        <v>475</v>
      </c>
    </row>
    <row r="7" spans="2:4" x14ac:dyDescent="0.25">
      <c r="C7">
        <v>102771.91</v>
      </c>
      <c r="D7" s="16" t="s">
        <v>476</v>
      </c>
    </row>
    <row r="8" spans="2:4" x14ac:dyDescent="0.25">
      <c r="C8">
        <v>103466.97</v>
      </c>
      <c r="D8" s="16" t="s">
        <v>477</v>
      </c>
    </row>
    <row r="9" spans="2:4" x14ac:dyDescent="0.25">
      <c r="C9">
        <v>1035031.07</v>
      </c>
      <c r="D9" s="16" t="s">
        <v>478</v>
      </c>
    </row>
    <row r="10" spans="2:4" x14ac:dyDescent="0.25">
      <c r="C10">
        <v>103906.54</v>
      </c>
      <c r="D10" s="16" t="s">
        <v>479</v>
      </c>
    </row>
    <row r="11" spans="2:4" x14ac:dyDescent="0.25">
      <c r="C11">
        <v>1039084.7</v>
      </c>
      <c r="D11" s="16" t="s">
        <v>480</v>
      </c>
    </row>
    <row r="12" spans="2:4" x14ac:dyDescent="0.25">
      <c r="C12">
        <v>1040957.32</v>
      </c>
      <c r="D12" s="16" t="s">
        <v>481</v>
      </c>
    </row>
    <row r="13" spans="2:4" x14ac:dyDescent="0.25">
      <c r="C13">
        <v>105352.22</v>
      </c>
      <c r="D13" s="16" t="s">
        <v>482</v>
      </c>
    </row>
    <row r="14" spans="2:4" x14ac:dyDescent="0.25">
      <c r="C14">
        <v>105869.24</v>
      </c>
      <c r="D14" s="16" t="s">
        <v>483</v>
      </c>
    </row>
    <row r="15" spans="2:4" x14ac:dyDescent="0.25">
      <c r="C15">
        <v>10632.5</v>
      </c>
      <c r="D15" s="16" t="s">
        <v>484</v>
      </c>
    </row>
    <row r="16" spans="2:4" x14ac:dyDescent="0.25">
      <c r="C16">
        <v>-106663.17</v>
      </c>
      <c r="D16" s="16" t="s">
        <v>485</v>
      </c>
    </row>
    <row r="17" spans="3:4" x14ac:dyDescent="0.25">
      <c r="C17">
        <v>10838.61</v>
      </c>
      <c r="D17" s="16" t="s">
        <v>486</v>
      </c>
    </row>
    <row r="18" spans="3:4" x14ac:dyDescent="0.25">
      <c r="C18">
        <v>-109586.3</v>
      </c>
      <c r="D18" s="16" t="s">
        <v>487</v>
      </c>
    </row>
    <row r="19" spans="3:4" x14ac:dyDescent="0.25">
      <c r="C19">
        <v>110843.96</v>
      </c>
      <c r="D19" s="16" t="s">
        <v>488</v>
      </c>
    </row>
    <row r="20" spans="3:4" x14ac:dyDescent="0.25">
      <c r="C20">
        <v>1109487.5900000001</v>
      </c>
      <c r="D20" s="16" t="s">
        <v>489</v>
      </c>
    </row>
    <row r="21" spans="3:4" x14ac:dyDescent="0.25">
      <c r="C21">
        <v>1109650.8799999999</v>
      </c>
      <c r="D21" s="16" t="s">
        <v>490</v>
      </c>
    </row>
    <row r="22" spans="3:4" x14ac:dyDescent="0.25">
      <c r="C22">
        <v>112657.23</v>
      </c>
      <c r="D22" s="16" t="s">
        <v>491</v>
      </c>
    </row>
    <row r="23" spans="3:4" x14ac:dyDescent="0.25">
      <c r="C23">
        <v>113343.38</v>
      </c>
      <c r="D23" s="16" t="s">
        <v>492</v>
      </c>
    </row>
    <row r="24" spans="3:4" x14ac:dyDescent="0.25">
      <c r="C24">
        <v>1133782.47</v>
      </c>
      <c r="D24" s="16" t="s">
        <v>493</v>
      </c>
    </row>
    <row r="25" spans="3:4" x14ac:dyDescent="0.25">
      <c r="C25">
        <v>113565.23</v>
      </c>
      <c r="D25" s="16" t="s">
        <v>494</v>
      </c>
    </row>
    <row r="26" spans="3:4" x14ac:dyDescent="0.25">
      <c r="C26">
        <v>113927.02</v>
      </c>
      <c r="D26" s="16" t="s">
        <v>495</v>
      </c>
    </row>
    <row r="27" spans="3:4" x14ac:dyDescent="0.25">
      <c r="C27">
        <v>-115252.81</v>
      </c>
      <c r="D27" s="16" t="s">
        <v>496</v>
      </c>
    </row>
    <row r="28" spans="3:4" x14ac:dyDescent="0.25">
      <c r="C28">
        <v>1152858.48</v>
      </c>
      <c r="D28" s="16" t="s">
        <v>497</v>
      </c>
    </row>
    <row r="29" spans="3:4" x14ac:dyDescent="0.25">
      <c r="C29">
        <v>-115661.97</v>
      </c>
      <c r="D29" s="16" t="s">
        <v>498</v>
      </c>
    </row>
    <row r="30" spans="3:4" x14ac:dyDescent="0.25">
      <c r="C30">
        <v>1157084.21</v>
      </c>
      <c r="D30" s="16" t="s">
        <v>499</v>
      </c>
    </row>
    <row r="31" spans="3:4" x14ac:dyDescent="0.25">
      <c r="C31">
        <v>117349.15</v>
      </c>
      <c r="D31" s="16" t="s">
        <v>500</v>
      </c>
    </row>
    <row r="32" spans="3:4" x14ac:dyDescent="0.25">
      <c r="C32">
        <v>-11793.22</v>
      </c>
      <c r="D32" s="16" t="s">
        <v>501</v>
      </c>
    </row>
    <row r="33" spans="3:4" x14ac:dyDescent="0.25">
      <c r="C33">
        <v>119109.01</v>
      </c>
      <c r="D33" s="16" t="s">
        <v>502</v>
      </c>
    </row>
    <row r="34" spans="3:4" x14ac:dyDescent="0.25">
      <c r="C34">
        <v>119481.3</v>
      </c>
      <c r="D34" s="16" t="s">
        <v>503</v>
      </c>
    </row>
    <row r="35" spans="3:4" x14ac:dyDescent="0.25">
      <c r="C35">
        <v>-11965.55</v>
      </c>
      <c r="D35" s="16" t="s">
        <v>504</v>
      </c>
    </row>
    <row r="36" spans="3:4" x14ac:dyDescent="0.25">
      <c r="C36">
        <v>-120770.41</v>
      </c>
      <c r="D36" s="16" t="s">
        <v>505</v>
      </c>
    </row>
    <row r="37" spans="3:4" x14ac:dyDescent="0.25">
      <c r="C37">
        <v>120999.17</v>
      </c>
      <c r="D37" s="16" t="s">
        <v>506</v>
      </c>
    </row>
    <row r="38" spans="3:4" x14ac:dyDescent="0.25">
      <c r="C38">
        <v>1215153.3600000001</v>
      </c>
      <c r="D38" s="16" t="s">
        <v>507</v>
      </c>
    </row>
    <row r="39" spans="3:4" x14ac:dyDescent="0.25">
      <c r="C39">
        <v>121557.19</v>
      </c>
      <c r="D39" s="16" t="s">
        <v>508</v>
      </c>
    </row>
    <row r="40" spans="3:4" x14ac:dyDescent="0.25">
      <c r="C40">
        <v>1216337.6599999999</v>
      </c>
      <c r="D40" s="16" t="s">
        <v>509</v>
      </c>
    </row>
    <row r="41" spans="3:4" x14ac:dyDescent="0.25">
      <c r="C41">
        <v>-121807.08</v>
      </c>
      <c r="D41" s="16" t="s">
        <v>510</v>
      </c>
    </row>
    <row r="42" spans="3:4" x14ac:dyDescent="0.25">
      <c r="C42">
        <v>1220488.92</v>
      </c>
      <c r="D42" s="16" t="s">
        <v>511</v>
      </c>
    </row>
    <row r="43" spans="3:4" x14ac:dyDescent="0.25">
      <c r="C43">
        <v>1275562.08</v>
      </c>
      <c r="D43" s="16" t="s">
        <v>512</v>
      </c>
    </row>
    <row r="44" spans="3:4" x14ac:dyDescent="0.25">
      <c r="C44">
        <v>129411.05</v>
      </c>
      <c r="D44" s="16" t="s">
        <v>513</v>
      </c>
    </row>
    <row r="45" spans="3:4" x14ac:dyDescent="0.25">
      <c r="C45">
        <v>130117.83</v>
      </c>
      <c r="D45" s="16" t="s">
        <v>514</v>
      </c>
    </row>
    <row r="46" spans="3:4" x14ac:dyDescent="0.25">
      <c r="C46">
        <v>130224.06</v>
      </c>
      <c r="D46" s="16" t="s">
        <v>515</v>
      </c>
    </row>
    <row r="47" spans="3:4" x14ac:dyDescent="0.25">
      <c r="C47">
        <v>-130396.91</v>
      </c>
      <c r="D47" s="16" t="s">
        <v>516</v>
      </c>
    </row>
    <row r="48" spans="3:4" x14ac:dyDescent="0.25">
      <c r="C48">
        <v>-13096.52</v>
      </c>
      <c r="D48" s="16" t="s">
        <v>517</v>
      </c>
    </row>
    <row r="49" spans="3:4" x14ac:dyDescent="0.25">
      <c r="C49">
        <v>131710.64000000001</v>
      </c>
      <c r="D49" s="16" t="s">
        <v>518</v>
      </c>
    </row>
    <row r="50" spans="3:4" x14ac:dyDescent="0.25">
      <c r="C50">
        <v>1328607.92</v>
      </c>
      <c r="D50" s="16" t="s">
        <v>519</v>
      </c>
    </row>
    <row r="51" spans="3:4" x14ac:dyDescent="0.25">
      <c r="C51">
        <v>132968.25</v>
      </c>
      <c r="D51" s="16" t="s">
        <v>520</v>
      </c>
    </row>
    <row r="52" spans="3:4" x14ac:dyDescent="0.25">
      <c r="C52">
        <v>-133499.19</v>
      </c>
      <c r="D52" s="16" t="s">
        <v>521</v>
      </c>
    </row>
    <row r="53" spans="3:4" x14ac:dyDescent="0.25">
      <c r="C53">
        <v>1340144.51</v>
      </c>
      <c r="D53" s="16" t="s">
        <v>522</v>
      </c>
    </row>
    <row r="54" spans="3:4" x14ac:dyDescent="0.25">
      <c r="C54">
        <v>1350884.81</v>
      </c>
      <c r="D54" s="16" t="s">
        <v>523</v>
      </c>
    </row>
    <row r="55" spans="3:4" x14ac:dyDescent="0.25">
      <c r="C55">
        <v>136021.15</v>
      </c>
      <c r="D55" s="16" t="s">
        <v>524</v>
      </c>
    </row>
    <row r="56" spans="3:4" x14ac:dyDescent="0.25">
      <c r="C56">
        <v>1374175.68</v>
      </c>
      <c r="D56" s="16" t="s">
        <v>525</v>
      </c>
    </row>
    <row r="57" spans="3:4" x14ac:dyDescent="0.25">
      <c r="C57">
        <v>137731.44</v>
      </c>
      <c r="D57" s="16" t="s">
        <v>526</v>
      </c>
    </row>
    <row r="58" spans="3:4" x14ac:dyDescent="0.25">
      <c r="C58">
        <v>-13837.1</v>
      </c>
      <c r="D58" s="16" t="s">
        <v>527</v>
      </c>
    </row>
    <row r="59" spans="3:4" x14ac:dyDescent="0.25">
      <c r="C59">
        <v>1396404.75</v>
      </c>
      <c r="D59" s="16" t="s">
        <v>528</v>
      </c>
    </row>
    <row r="60" spans="3:4" x14ac:dyDescent="0.25">
      <c r="C60">
        <v>139676.54</v>
      </c>
      <c r="D60" s="16" t="s">
        <v>529</v>
      </c>
    </row>
    <row r="61" spans="3:4" x14ac:dyDescent="0.25">
      <c r="C61">
        <v>-139895.25</v>
      </c>
      <c r="D61" s="16" t="s">
        <v>530</v>
      </c>
    </row>
    <row r="62" spans="3:4" x14ac:dyDescent="0.25">
      <c r="C62">
        <v>140644.59</v>
      </c>
      <c r="D62" s="16" t="s">
        <v>531</v>
      </c>
    </row>
    <row r="63" spans="3:4" x14ac:dyDescent="0.25">
      <c r="C63">
        <v>141237.45000000001</v>
      </c>
      <c r="D63" s="16" t="s">
        <v>532</v>
      </c>
    </row>
    <row r="64" spans="3:4" x14ac:dyDescent="0.25">
      <c r="C64">
        <v>-143035.13</v>
      </c>
      <c r="D64" s="16" t="s">
        <v>533</v>
      </c>
    </row>
    <row r="65" spans="3:4" x14ac:dyDescent="0.25">
      <c r="C65">
        <v>143991.87</v>
      </c>
      <c r="D65" s="16" t="s">
        <v>534</v>
      </c>
    </row>
    <row r="66" spans="3:4" x14ac:dyDescent="0.25">
      <c r="C66">
        <v>144632.59</v>
      </c>
      <c r="D66" s="16" t="s">
        <v>535</v>
      </c>
    </row>
    <row r="67" spans="3:4" x14ac:dyDescent="0.25">
      <c r="C67">
        <v>145110.44</v>
      </c>
      <c r="D67" s="16" t="s">
        <v>536</v>
      </c>
    </row>
    <row r="68" spans="3:4" x14ac:dyDescent="0.25">
      <c r="C68">
        <v>-146047.57999999999</v>
      </c>
      <c r="D68" s="16" t="s">
        <v>537</v>
      </c>
    </row>
    <row r="69" spans="3:4" x14ac:dyDescent="0.25">
      <c r="C69">
        <v>1479274.58</v>
      </c>
      <c r="D69" s="16" t="s">
        <v>538</v>
      </c>
    </row>
    <row r="70" spans="3:4" x14ac:dyDescent="0.25">
      <c r="C70">
        <v>-148133.89000000001</v>
      </c>
      <c r="D70" s="16" t="s">
        <v>539</v>
      </c>
    </row>
    <row r="71" spans="3:4" x14ac:dyDescent="0.25">
      <c r="C71">
        <v>149439.92000000001</v>
      </c>
      <c r="D71" s="16" t="s">
        <v>540</v>
      </c>
    </row>
    <row r="72" spans="3:4" x14ac:dyDescent="0.25">
      <c r="C72">
        <v>1496588.84</v>
      </c>
      <c r="D72" s="16" t="s">
        <v>541</v>
      </c>
    </row>
    <row r="73" spans="3:4" x14ac:dyDescent="0.25">
      <c r="C73">
        <v>149807.94</v>
      </c>
      <c r="D73" s="16" t="s">
        <v>542</v>
      </c>
    </row>
    <row r="74" spans="3:4" x14ac:dyDescent="0.25">
      <c r="C74">
        <v>1510399.64</v>
      </c>
      <c r="D74" s="16" t="s">
        <v>543</v>
      </c>
    </row>
    <row r="75" spans="3:4" x14ac:dyDescent="0.25">
      <c r="C75">
        <v>152886.38</v>
      </c>
      <c r="D75" s="16" t="s">
        <v>544</v>
      </c>
    </row>
    <row r="76" spans="3:4" x14ac:dyDescent="0.25">
      <c r="C76">
        <v>1530488.89</v>
      </c>
      <c r="D76" s="16" t="s">
        <v>545</v>
      </c>
    </row>
    <row r="77" spans="3:4" x14ac:dyDescent="0.25">
      <c r="C77">
        <v>153178.13</v>
      </c>
      <c r="D77" s="16" t="s">
        <v>546</v>
      </c>
    </row>
    <row r="78" spans="3:4" x14ac:dyDescent="0.25">
      <c r="C78">
        <v>-15441.94</v>
      </c>
      <c r="D78" s="16" t="s">
        <v>547</v>
      </c>
    </row>
    <row r="79" spans="3:4" x14ac:dyDescent="0.25">
      <c r="C79">
        <v>155433.26999999999</v>
      </c>
      <c r="D79" s="16" t="s">
        <v>548</v>
      </c>
    </row>
    <row r="80" spans="3:4" x14ac:dyDescent="0.25">
      <c r="C80">
        <v>-155830.65</v>
      </c>
      <c r="D80" s="16" t="s">
        <v>549</v>
      </c>
    </row>
    <row r="81" spans="3:4" x14ac:dyDescent="0.25">
      <c r="C81">
        <v>156111.54999999999</v>
      </c>
      <c r="D81" s="16" t="s">
        <v>550</v>
      </c>
    </row>
    <row r="82" spans="3:4" x14ac:dyDescent="0.25">
      <c r="C82">
        <v>157016.46</v>
      </c>
      <c r="D82" s="16" t="s">
        <v>551</v>
      </c>
    </row>
    <row r="83" spans="3:4" x14ac:dyDescent="0.25">
      <c r="C83">
        <v>157912.12</v>
      </c>
      <c r="D83" s="16" t="s">
        <v>552</v>
      </c>
    </row>
    <row r="84" spans="3:4" x14ac:dyDescent="0.25">
      <c r="C84">
        <v>158892.75</v>
      </c>
      <c r="D84" s="16" t="s">
        <v>553</v>
      </c>
    </row>
    <row r="85" spans="3:4" x14ac:dyDescent="0.25">
      <c r="C85">
        <v>159333.95000000001</v>
      </c>
      <c r="D85" s="16" t="s">
        <v>554</v>
      </c>
    </row>
    <row r="86" spans="3:4" x14ac:dyDescent="0.25">
      <c r="C86">
        <v>1609.46</v>
      </c>
      <c r="D86" s="16" t="s">
        <v>555</v>
      </c>
    </row>
    <row r="87" spans="3:4" x14ac:dyDescent="0.25">
      <c r="C87">
        <v>161120.35999999999</v>
      </c>
      <c r="D87" s="16" t="s">
        <v>556</v>
      </c>
    </row>
    <row r="88" spans="3:4" x14ac:dyDescent="0.25">
      <c r="C88">
        <v>161452.24</v>
      </c>
      <c r="D88" s="16" t="s">
        <v>557</v>
      </c>
    </row>
    <row r="89" spans="3:4" x14ac:dyDescent="0.25">
      <c r="C89">
        <v>162037.4</v>
      </c>
      <c r="D89" s="16" t="s">
        <v>558</v>
      </c>
    </row>
    <row r="90" spans="3:4" x14ac:dyDescent="0.25">
      <c r="C90">
        <v>16327.26</v>
      </c>
      <c r="D90" s="16" t="s">
        <v>559</v>
      </c>
    </row>
    <row r="91" spans="3:4" x14ac:dyDescent="0.25">
      <c r="C91">
        <v>1634387.08</v>
      </c>
      <c r="D91" s="16" t="s">
        <v>560</v>
      </c>
    </row>
    <row r="92" spans="3:4" x14ac:dyDescent="0.25">
      <c r="C92">
        <v>16432.72</v>
      </c>
      <c r="D92" s="16" t="s">
        <v>561</v>
      </c>
    </row>
    <row r="93" spans="3:4" x14ac:dyDescent="0.25">
      <c r="C93">
        <v>164510.73000000001</v>
      </c>
      <c r="D93" s="16" t="s">
        <v>562</v>
      </c>
    </row>
    <row r="94" spans="3:4" x14ac:dyDescent="0.25">
      <c r="C94">
        <v>164586.81</v>
      </c>
      <c r="D94" s="16" t="s">
        <v>563</v>
      </c>
    </row>
    <row r="95" spans="3:4" x14ac:dyDescent="0.25">
      <c r="C95">
        <v>164739.4</v>
      </c>
      <c r="D95" s="16" t="s">
        <v>564</v>
      </c>
    </row>
    <row r="96" spans="3:4" x14ac:dyDescent="0.25">
      <c r="C96">
        <v>16587.97</v>
      </c>
      <c r="D96" s="16" t="s">
        <v>565</v>
      </c>
    </row>
    <row r="97" spans="3:4" x14ac:dyDescent="0.25">
      <c r="C97">
        <v>167305.72</v>
      </c>
      <c r="D97" s="16" t="s">
        <v>566</v>
      </c>
    </row>
    <row r="98" spans="3:4" x14ac:dyDescent="0.25">
      <c r="C98">
        <v>167570.85999999999</v>
      </c>
      <c r="D98" s="16" t="s">
        <v>567</v>
      </c>
    </row>
    <row r="99" spans="3:4" x14ac:dyDescent="0.25">
      <c r="C99">
        <v>1682831.51</v>
      </c>
      <c r="D99" s="16" t="s">
        <v>568</v>
      </c>
    </row>
    <row r="100" spans="3:4" x14ac:dyDescent="0.25">
      <c r="C100">
        <v>171832.47</v>
      </c>
      <c r="D100" s="16" t="s">
        <v>569</v>
      </c>
    </row>
    <row r="101" spans="3:4" x14ac:dyDescent="0.25">
      <c r="C101">
        <v>-172060.21</v>
      </c>
      <c r="D101" s="16" t="s">
        <v>570</v>
      </c>
    </row>
    <row r="102" spans="3:4" x14ac:dyDescent="0.25">
      <c r="C102">
        <v>-17221.650000000001</v>
      </c>
      <c r="D102" s="16" t="s">
        <v>571</v>
      </c>
    </row>
    <row r="103" spans="3:4" x14ac:dyDescent="0.25">
      <c r="C103">
        <v>173037.98</v>
      </c>
      <c r="D103" s="16" t="s">
        <v>572</v>
      </c>
    </row>
    <row r="104" spans="3:4" x14ac:dyDescent="0.25">
      <c r="C104">
        <v>173346.6</v>
      </c>
      <c r="D104" s="16" t="s">
        <v>573</v>
      </c>
    </row>
    <row r="105" spans="3:4" x14ac:dyDescent="0.25">
      <c r="C105">
        <v>1747836.47</v>
      </c>
      <c r="D105" s="16" t="s">
        <v>574</v>
      </c>
    </row>
    <row r="106" spans="3:4" x14ac:dyDescent="0.25">
      <c r="C106">
        <v>1748616.45</v>
      </c>
      <c r="D106" s="16" t="s">
        <v>575</v>
      </c>
    </row>
    <row r="107" spans="3:4" x14ac:dyDescent="0.25">
      <c r="C107">
        <v>174906.72</v>
      </c>
      <c r="D107" s="16" t="s">
        <v>576</v>
      </c>
    </row>
    <row r="108" spans="3:4" x14ac:dyDescent="0.25">
      <c r="C108">
        <v>175499.87</v>
      </c>
      <c r="D108" s="16" t="s">
        <v>577</v>
      </c>
    </row>
    <row r="109" spans="3:4" x14ac:dyDescent="0.25">
      <c r="C109">
        <v>175729.1</v>
      </c>
      <c r="D109" s="16" t="s">
        <v>578</v>
      </c>
    </row>
    <row r="110" spans="3:4" x14ac:dyDescent="0.25">
      <c r="C110">
        <v>1758311.68</v>
      </c>
      <c r="D110" s="16" t="s">
        <v>579</v>
      </c>
    </row>
    <row r="111" spans="3:4" x14ac:dyDescent="0.25">
      <c r="C111">
        <v>176324.89</v>
      </c>
      <c r="D111" s="16" t="s">
        <v>580</v>
      </c>
    </row>
    <row r="112" spans="3:4" x14ac:dyDescent="0.25">
      <c r="C112">
        <v>176742.07</v>
      </c>
      <c r="D112" s="16" t="s">
        <v>581</v>
      </c>
    </row>
    <row r="113" spans="3:4" x14ac:dyDescent="0.25">
      <c r="C113">
        <v>1767609.75</v>
      </c>
      <c r="D113" s="16" t="s">
        <v>582</v>
      </c>
    </row>
    <row r="114" spans="3:4" x14ac:dyDescent="0.25">
      <c r="C114">
        <v>177494.11</v>
      </c>
      <c r="D114" s="16" t="s">
        <v>583</v>
      </c>
    </row>
    <row r="115" spans="3:4" x14ac:dyDescent="0.25">
      <c r="C115">
        <v>1775796.43</v>
      </c>
      <c r="D115" s="16" t="s">
        <v>584</v>
      </c>
    </row>
    <row r="116" spans="3:4" x14ac:dyDescent="0.25">
      <c r="C116">
        <v>178079.49</v>
      </c>
      <c r="D116" s="16" t="s">
        <v>585</v>
      </c>
    </row>
    <row r="117" spans="3:4" x14ac:dyDescent="0.25">
      <c r="C117">
        <v>180626.77</v>
      </c>
      <c r="D117" s="16" t="s">
        <v>586</v>
      </c>
    </row>
    <row r="118" spans="3:4" x14ac:dyDescent="0.25">
      <c r="C118">
        <v>1818039.66</v>
      </c>
      <c r="D118" s="16" t="s">
        <v>587</v>
      </c>
    </row>
    <row r="119" spans="3:4" x14ac:dyDescent="0.25">
      <c r="C119">
        <v>182745.28</v>
      </c>
      <c r="D119" s="16" t="s">
        <v>588</v>
      </c>
    </row>
    <row r="120" spans="3:4" x14ac:dyDescent="0.25">
      <c r="C120">
        <v>1844104.64</v>
      </c>
      <c r="D120" s="16" t="s">
        <v>589</v>
      </c>
    </row>
    <row r="121" spans="3:4" x14ac:dyDescent="0.25">
      <c r="C121">
        <v>185268.42</v>
      </c>
      <c r="D121" s="16" t="s">
        <v>590</v>
      </c>
    </row>
    <row r="122" spans="3:4" x14ac:dyDescent="0.25">
      <c r="C122">
        <v>1854192.18</v>
      </c>
      <c r="D122" s="16" t="s">
        <v>591</v>
      </c>
    </row>
    <row r="123" spans="3:4" x14ac:dyDescent="0.25">
      <c r="C123">
        <v>185524.73</v>
      </c>
      <c r="D123" s="16" t="s">
        <v>592</v>
      </c>
    </row>
    <row r="124" spans="3:4" x14ac:dyDescent="0.25">
      <c r="C124">
        <v>1864806.9</v>
      </c>
      <c r="D124" s="16" t="s">
        <v>593</v>
      </c>
    </row>
    <row r="125" spans="3:4" x14ac:dyDescent="0.25">
      <c r="C125">
        <v>1869856.47</v>
      </c>
      <c r="D125" s="16" t="s">
        <v>594</v>
      </c>
    </row>
    <row r="126" spans="3:4" x14ac:dyDescent="0.25">
      <c r="C126">
        <v>187808.62</v>
      </c>
      <c r="D126" s="16" t="s">
        <v>595</v>
      </c>
    </row>
    <row r="127" spans="3:4" x14ac:dyDescent="0.25">
      <c r="C127">
        <v>188104.88</v>
      </c>
      <c r="D127" s="16" t="s">
        <v>596</v>
      </c>
    </row>
    <row r="128" spans="3:4" x14ac:dyDescent="0.25">
      <c r="C128">
        <v>188815.03</v>
      </c>
      <c r="D128" s="16" t="s">
        <v>597</v>
      </c>
    </row>
    <row r="129" spans="3:4" x14ac:dyDescent="0.25">
      <c r="C129">
        <v>191375.05</v>
      </c>
      <c r="D129" s="16" t="s">
        <v>598</v>
      </c>
    </row>
    <row r="130" spans="3:4" x14ac:dyDescent="0.25">
      <c r="C130">
        <v>-19296058.800000001</v>
      </c>
      <c r="D130" s="16" t="s">
        <v>599</v>
      </c>
    </row>
    <row r="131" spans="3:4" x14ac:dyDescent="0.25">
      <c r="C131">
        <v>195757.89</v>
      </c>
      <c r="D131" s="16" t="s">
        <v>600</v>
      </c>
    </row>
    <row r="132" spans="3:4" x14ac:dyDescent="0.25">
      <c r="C132">
        <v>196477.35</v>
      </c>
      <c r="D132" s="16" t="s">
        <v>601</v>
      </c>
    </row>
    <row r="133" spans="3:4" x14ac:dyDescent="0.25">
      <c r="C133">
        <v>198758.53</v>
      </c>
      <c r="D133" s="16" t="s">
        <v>602</v>
      </c>
    </row>
    <row r="134" spans="3:4" x14ac:dyDescent="0.25">
      <c r="C134">
        <v>199310.53</v>
      </c>
      <c r="D134" s="16" t="s">
        <v>603</v>
      </c>
    </row>
    <row r="135" spans="3:4" x14ac:dyDescent="0.25">
      <c r="C135">
        <v>199546.08</v>
      </c>
      <c r="D135" s="16" t="s">
        <v>604</v>
      </c>
    </row>
    <row r="136" spans="3:4" x14ac:dyDescent="0.25">
      <c r="C136">
        <v>200881.68</v>
      </c>
      <c r="D136" s="16" t="s">
        <v>605</v>
      </c>
    </row>
    <row r="137" spans="3:4" x14ac:dyDescent="0.25">
      <c r="C137">
        <v>2017627.49</v>
      </c>
      <c r="D137" s="16" t="s">
        <v>606</v>
      </c>
    </row>
    <row r="138" spans="3:4" x14ac:dyDescent="0.25">
      <c r="C138">
        <v>20199.79</v>
      </c>
      <c r="D138" s="16" t="s">
        <v>607</v>
      </c>
    </row>
    <row r="139" spans="3:4" x14ac:dyDescent="0.25">
      <c r="C139">
        <v>202425.93</v>
      </c>
      <c r="D139" s="16" t="s">
        <v>608</v>
      </c>
    </row>
    <row r="140" spans="3:4" x14ac:dyDescent="0.25">
      <c r="C140">
        <v>205752.9</v>
      </c>
      <c r="D140" s="16" t="s">
        <v>609</v>
      </c>
    </row>
    <row r="141" spans="3:4" x14ac:dyDescent="0.25">
      <c r="C141">
        <v>-209481.83</v>
      </c>
      <c r="D141" s="16" t="s">
        <v>610</v>
      </c>
    </row>
    <row r="142" spans="3:4" x14ac:dyDescent="0.25">
      <c r="C142">
        <v>-20966.57</v>
      </c>
      <c r="D142" s="16" t="s">
        <v>611</v>
      </c>
    </row>
    <row r="143" spans="3:4" x14ac:dyDescent="0.25">
      <c r="C143">
        <v>213036.9</v>
      </c>
      <c r="D143" s="16" t="s">
        <v>612</v>
      </c>
    </row>
    <row r="144" spans="3:4" x14ac:dyDescent="0.25">
      <c r="C144">
        <v>216354.56</v>
      </c>
      <c r="D144" s="16" t="s">
        <v>613</v>
      </c>
    </row>
    <row r="145" spans="3:4" x14ac:dyDescent="0.25">
      <c r="C145">
        <v>2179851.6</v>
      </c>
      <c r="D145" s="16" t="s">
        <v>614</v>
      </c>
    </row>
    <row r="146" spans="3:4" x14ac:dyDescent="0.25">
      <c r="C146">
        <v>218556.86</v>
      </c>
      <c r="D146" s="16" t="s">
        <v>615</v>
      </c>
    </row>
    <row r="147" spans="3:4" x14ac:dyDescent="0.25">
      <c r="C147">
        <v>220527.54</v>
      </c>
      <c r="D147" s="16" t="s">
        <v>616</v>
      </c>
    </row>
    <row r="148" spans="3:4" x14ac:dyDescent="0.25">
      <c r="C148">
        <v>220547.73</v>
      </c>
      <c r="D148" s="16" t="s">
        <v>617</v>
      </c>
    </row>
    <row r="149" spans="3:4" x14ac:dyDescent="0.25">
      <c r="C149">
        <v>221061.94</v>
      </c>
      <c r="D149" s="16" t="s">
        <v>618</v>
      </c>
    </row>
    <row r="150" spans="3:4" x14ac:dyDescent="0.25">
      <c r="C150">
        <v>22150.2</v>
      </c>
      <c r="D150" s="16" t="s">
        <v>619</v>
      </c>
    </row>
    <row r="151" spans="3:4" x14ac:dyDescent="0.25">
      <c r="C151">
        <v>2216717.85</v>
      </c>
      <c r="D151" s="16" t="s">
        <v>620</v>
      </c>
    </row>
    <row r="152" spans="3:4" x14ac:dyDescent="0.25">
      <c r="C152">
        <v>2231846.4700000002</v>
      </c>
      <c r="D152" s="16" t="s">
        <v>621</v>
      </c>
    </row>
    <row r="153" spans="3:4" x14ac:dyDescent="0.25">
      <c r="C153">
        <v>2235189.7999999998</v>
      </c>
      <c r="D153" s="16" t="s">
        <v>622</v>
      </c>
    </row>
    <row r="154" spans="3:4" x14ac:dyDescent="0.25">
      <c r="C154">
        <v>22571.61</v>
      </c>
      <c r="D154" s="16" t="s">
        <v>623</v>
      </c>
    </row>
    <row r="155" spans="3:4" x14ac:dyDescent="0.25">
      <c r="C155">
        <v>227046.82</v>
      </c>
      <c r="D155" s="16" t="s">
        <v>624</v>
      </c>
    </row>
    <row r="156" spans="3:4" x14ac:dyDescent="0.25">
      <c r="C156">
        <v>227261.3</v>
      </c>
      <c r="D156" s="16" t="s">
        <v>625</v>
      </c>
    </row>
    <row r="157" spans="3:4" x14ac:dyDescent="0.25">
      <c r="C157">
        <v>227718.19</v>
      </c>
      <c r="D157" s="16" t="s">
        <v>626</v>
      </c>
    </row>
    <row r="158" spans="3:4" x14ac:dyDescent="0.25">
      <c r="C158">
        <v>229270.04</v>
      </c>
      <c r="D158" s="16" t="s">
        <v>627</v>
      </c>
    </row>
    <row r="159" spans="3:4" x14ac:dyDescent="0.25">
      <c r="C159">
        <v>230561.98</v>
      </c>
      <c r="D159" s="16" t="s">
        <v>628</v>
      </c>
    </row>
    <row r="160" spans="3:4" x14ac:dyDescent="0.25">
      <c r="C160">
        <v>234947.44</v>
      </c>
      <c r="D160" s="16" t="s">
        <v>629</v>
      </c>
    </row>
    <row r="161" spans="3:4" x14ac:dyDescent="0.25">
      <c r="C161">
        <v>235965.15</v>
      </c>
      <c r="D161" s="16" t="s">
        <v>630</v>
      </c>
    </row>
    <row r="162" spans="3:4" x14ac:dyDescent="0.25">
      <c r="C162">
        <v>237592.54</v>
      </c>
      <c r="D162" s="16" t="s">
        <v>631</v>
      </c>
    </row>
    <row r="163" spans="3:4" x14ac:dyDescent="0.25">
      <c r="C163">
        <v>239004.97</v>
      </c>
      <c r="D163" s="16" t="s">
        <v>632</v>
      </c>
    </row>
    <row r="164" spans="3:4" x14ac:dyDescent="0.25">
      <c r="C164">
        <v>2391881.9700000002</v>
      </c>
      <c r="D164" s="16" t="s">
        <v>633</v>
      </c>
    </row>
    <row r="165" spans="3:4" x14ac:dyDescent="0.25">
      <c r="C165">
        <v>245297.73</v>
      </c>
      <c r="D165" s="16" t="s">
        <v>634</v>
      </c>
    </row>
    <row r="166" spans="3:4" x14ac:dyDescent="0.25">
      <c r="C166">
        <v>2464191.7000000002</v>
      </c>
      <c r="D166" s="16" t="s">
        <v>635</v>
      </c>
    </row>
    <row r="167" spans="3:4" x14ac:dyDescent="0.25">
      <c r="C167">
        <v>248350.59</v>
      </c>
      <c r="D167" s="16" t="s">
        <v>636</v>
      </c>
    </row>
    <row r="168" spans="3:4" x14ac:dyDescent="0.25">
      <c r="C168">
        <v>248914.98</v>
      </c>
      <c r="D168" s="16" t="s">
        <v>637</v>
      </c>
    </row>
    <row r="169" spans="3:4" x14ac:dyDescent="0.25">
      <c r="C169">
        <v>249587.85</v>
      </c>
      <c r="D169" s="16" t="s">
        <v>638</v>
      </c>
    </row>
    <row r="170" spans="3:4" x14ac:dyDescent="0.25">
      <c r="C170">
        <v>2532838.0099999998</v>
      </c>
      <c r="D170" s="16" t="s">
        <v>639</v>
      </c>
    </row>
    <row r="171" spans="3:4" x14ac:dyDescent="0.25">
      <c r="C171">
        <v>2533237.04</v>
      </c>
      <c r="D171" s="16" t="s">
        <v>640</v>
      </c>
    </row>
    <row r="172" spans="3:4" x14ac:dyDescent="0.25">
      <c r="C172">
        <v>262726.21000000002</v>
      </c>
      <c r="D172" s="16" t="s">
        <v>641</v>
      </c>
    </row>
    <row r="173" spans="3:4" x14ac:dyDescent="0.25">
      <c r="C173">
        <v>267604.90999999997</v>
      </c>
      <c r="D173" s="16" t="s">
        <v>642</v>
      </c>
    </row>
    <row r="174" spans="3:4" x14ac:dyDescent="0.25">
      <c r="C174">
        <v>267615.15999999997</v>
      </c>
      <c r="D174" s="16" t="s">
        <v>643</v>
      </c>
    </row>
    <row r="175" spans="3:4" x14ac:dyDescent="0.25">
      <c r="C175">
        <v>267884.15999999997</v>
      </c>
      <c r="D175" s="16" t="s">
        <v>644</v>
      </c>
    </row>
    <row r="176" spans="3:4" x14ac:dyDescent="0.25">
      <c r="C176">
        <v>26802.16</v>
      </c>
      <c r="D176" s="16" t="s">
        <v>645</v>
      </c>
    </row>
    <row r="177" spans="3:4" x14ac:dyDescent="0.25">
      <c r="C177">
        <v>-271219.83</v>
      </c>
      <c r="D177" s="16" t="s">
        <v>646</v>
      </c>
    </row>
    <row r="178" spans="3:4" x14ac:dyDescent="0.25">
      <c r="C178">
        <v>2712253.71</v>
      </c>
      <c r="D178" s="16" t="s">
        <v>647</v>
      </c>
    </row>
    <row r="179" spans="3:4" x14ac:dyDescent="0.25">
      <c r="C179">
        <v>272131.40999999997</v>
      </c>
      <c r="D179" s="16" t="s">
        <v>648</v>
      </c>
    </row>
    <row r="180" spans="3:4" x14ac:dyDescent="0.25">
      <c r="C180">
        <v>273189.09999999998</v>
      </c>
      <c r="D180" s="16" t="s">
        <v>649</v>
      </c>
    </row>
    <row r="181" spans="3:4" x14ac:dyDescent="0.25">
      <c r="C181">
        <v>27530.17</v>
      </c>
      <c r="D181" s="16" t="s">
        <v>650</v>
      </c>
    </row>
    <row r="182" spans="3:4" x14ac:dyDescent="0.25">
      <c r="C182">
        <v>2767.58</v>
      </c>
      <c r="D182" s="16" t="s">
        <v>651</v>
      </c>
    </row>
    <row r="183" spans="3:4" x14ac:dyDescent="0.25">
      <c r="C183">
        <v>-277763.25</v>
      </c>
      <c r="D183" s="16" t="s">
        <v>652</v>
      </c>
    </row>
    <row r="184" spans="3:4" x14ac:dyDescent="0.25">
      <c r="C184">
        <v>-28024.68</v>
      </c>
      <c r="D184" s="16" t="s">
        <v>653</v>
      </c>
    </row>
    <row r="185" spans="3:4" x14ac:dyDescent="0.25">
      <c r="C185">
        <v>280297.40999999997</v>
      </c>
      <c r="D185" s="16" t="s">
        <v>654</v>
      </c>
    </row>
    <row r="186" spans="3:4" x14ac:dyDescent="0.25">
      <c r="C186">
        <v>281037.48</v>
      </c>
      <c r="D186" s="16" t="s">
        <v>655</v>
      </c>
    </row>
    <row r="187" spans="3:4" x14ac:dyDescent="0.25">
      <c r="C187">
        <v>281891.01</v>
      </c>
      <c r="D187" s="16" t="s">
        <v>656</v>
      </c>
    </row>
    <row r="188" spans="3:4" x14ac:dyDescent="0.25">
      <c r="C188">
        <v>284461.73</v>
      </c>
      <c r="D188" s="16" t="s">
        <v>657</v>
      </c>
    </row>
    <row r="189" spans="3:4" x14ac:dyDescent="0.25">
      <c r="C189">
        <v>287096.86</v>
      </c>
      <c r="D189" s="16" t="s">
        <v>658</v>
      </c>
    </row>
    <row r="190" spans="3:4" x14ac:dyDescent="0.25">
      <c r="C190">
        <v>287725.92</v>
      </c>
      <c r="D190" s="16" t="s">
        <v>659</v>
      </c>
    </row>
    <row r="191" spans="3:4" x14ac:dyDescent="0.25">
      <c r="C191">
        <v>28839.5</v>
      </c>
      <c r="D191" s="16" t="s">
        <v>660</v>
      </c>
    </row>
    <row r="192" spans="3:4" x14ac:dyDescent="0.25">
      <c r="C192">
        <v>28971.74</v>
      </c>
      <c r="D192" s="16" t="s">
        <v>661</v>
      </c>
    </row>
    <row r="193" spans="3:4" x14ac:dyDescent="0.25">
      <c r="C193">
        <v>-290423.46999999997</v>
      </c>
      <c r="D193" s="16" t="s">
        <v>662</v>
      </c>
    </row>
    <row r="194" spans="3:4" x14ac:dyDescent="0.25">
      <c r="C194">
        <v>290793.57</v>
      </c>
      <c r="D194" s="16" t="s">
        <v>663</v>
      </c>
    </row>
    <row r="195" spans="3:4" x14ac:dyDescent="0.25">
      <c r="C195">
        <v>292691.42</v>
      </c>
      <c r="D195" s="16" t="s">
        <v>664</v>
      </c>
    </row>
    <row r="196" spans="3:4" x14ac:dyDescent="0.25">
      <c r="C196">
        <v>293308.5</v>
      </c>
      <c r="D196" s="16" t="s">
        <v>665</v>
      </c>
    </row>
    <row r="197" spans="3:4" x14ac:dyDescent="0.25">
      <c r="C197">
        <v>293712.32</v>
      </c>
      <c r="D197" s="16" t="s">
        <v>666</v>
      </c>
    </row>
    <row r="198" spans="3:4" x14ac:dyDescent="0.25">
      <c r="C198">
        <v>294425.18</v>
      </c>
      <c r="D198" s="16" t="s">
        <v>667</v>
      </c>
    </row>
    <row r="199" spans="3:4" x14ac:dyDescent="0.25">
      <c r="C199">
        <v>2953605.49</v>
      </c>
      <c r="D199" s="16" t="s">
        <v>668</v>
      </c>
    </row>
    <row r="200" spans="3:4" x14ac:dyDescent="0.25">
      <c r="C200">
        <v>296299.77</v>
      </c>
      <c r="D200" s="16" t="s">
        <v>669</v>
      </c>
    </row>
    <row r="201" spans="3:4" x14ac:dyDescent="0.25">
      <c r="C201">
        <v>297366.03000000003</v>
      </c>
      <c r="D201" s="16" t="s">
        <v>670</v>
      </c>
    </row>
    <row r="202" spans="3:4" x14ac:dyDescent="0.25">
      <c r="C202">
        <v>297497.58</v>
      </c>
      <c r="D202" s="16" t="s">
        <v>671</v>
      </c>
    </row>
    <row r="203" spans="3:4" x14ac:dyDescent="0.25">
      <c r="C203">
        <v>299598.19</v>
      </c>
      <c r="D203" s="16" t="s">
        <v>672</v>
      </c>
    </row>
    <row r="204" spans="3:4" x14ac:dyDescent="0.25">
      <c r="C204">
        <v>301363.27</v>
      </c>
      <c r="D204" s="16" t="s">
        <v>673</v>
      </c>
    </row>
    <row r="205" spans="3:4" x14ac:dyDescent="0.25">
      <c r="C205">
        <v>302898.3</v>
      </c>
      <c r="D205" s="16" t="s">
        <v>674</v>
      </c>
    </row>
    <row r="206" spans="3:4" x14ac:dyDescent="0.25">
      <c r="C206">
        <v>303190.94</v>
      </c>
      <c r="D206" s="16" t="s">
        <v>675</v>
      </c>
    </row>
    <row r="207" spans="3:4" x14ac:dyDescent="0.25">
      <c r="C207">
        <v>303792.03000000003</v>
      </c>
      <c r="D207" s="16" t="s">
        <v>676</v>
      </c>
    </row>
    <row r="208" spans="3:4" x14ac:dyDescent="0.25">
      <c r="C208">
        <v>305379.84999999998</v>
      </c>
      <c r="D208" s="16" t="s">
        <v>677</v>
      </c>
    </row>
    <row r="209" spans="3:4" x14ac:dyDescent="0.25">
      <c r="C209">
        <v>-306431.89</v>
      </c>
      <c r="D209" s="16" t="s">
        <v>678</v>
      </c>
    </row>
    <row r="210" spans="3:4" x14ac:dyDescent="0.25">
      <c r="C210">
        <v>308162.87</v>
      </c>
      <c r="D210" s="16" t="s">
        <v>679</v>
      </c>
    </row>
    <row r="211" spans="3:4" x14ac:dyDescent="0.25">
      <c r="C211">
        <v>308258.15999999997</v>
      </c>
      <c r="D211" s="16" t="s">
        <v>680</v>
      </c>
    </row>
    <row r="212" spans="3:4" x14ac:dyDescent="0.25">
      <c r="C212">
        <v>-30900.81</v>
      </c>
      <c r="D212" s="16" t="s">
        <v>681</v>
      </c>
    </row>
    <row r="213" spans="3:4" x14ac:dyDescent="0.25">
      <c r="C213">
        <v>3093971.56</v>
      </c>
      <c r="D213" s="16" t="s">
        <v>682</v>
      </c>
    </row>
    <row r="214" spans="3:4" x14ac:dyDescent="0.25">
      <c r="C214">
        <v>314623.09999999998</v>
      </c>
      <c r="D214" s="16" t="s">
        <v>683</v>
      </c>
    </row>
    <row r="215" spans="3:4" x14ac:dyDescent="0.25">
      <c r="C215">
        <v>316933.78000000003</v>
      </c>
      <c r="D215" s="16" t="s">
        <v>684</v>
      </c>
    </row>
    <row r="216" spans="3:4" x14ac:dyDescent="0.25">
      <c r="C216">
        <v>318234.68</v>
      </c>
      <c r="D216" s="16" t="s">
        <v>685</v>
      </c>
    </row>
    <row r="217" spans="3:4" x14ac:dyDescent="0.25">
      <c r="C217">
        <v>31834.81</v>
      </c>
      <c r="D217" s="16" t="s">
        <v>686</v>
      </c>
    </row>
    <row r="218" spans="3:4" x14ac:dyDescent="0.25">
      <c r="C218">
        <v>321151.71000000002</v>
      </c>
      <c r="D218" s="16" t="s">
        <v>687</v>
      </c>
    </row>
    <row r="219" spans="3:4" x14ac:dyDescent="0.25">
      <c r="C219">
        <v>321371.73</v>
      </c>
      <c r="D219" s="16" t="s">
        <v>688</v>
      </c>
    </row>
    <row r="220" spans="3:4" x14ac:dyDescent="0.25">
      <c r="C220">
        <v>324703.74</v>
      </c>
      <c r="D220" s="16" t="s">
        <v>689</v>
      </c>
    </row>
    <row r="221" spans="3:4" x14ac:dyDescent="0.25">
      <c r="C221">
        <v>325324.31</v>
      </c>
      <c r="D221" s="16" t="s">
        <v>690</v>
      </c>
    </row>
    <row r="222" spans="3:4" x14ac:dyDescent="0.25">
      <c r="C222">
        <v>327115.98</v>
      </c>
      <c r="D222" s="16" t="s">
        <v>691</v>
      </c>
    </row>
    <row r="223" spans="3:4" x14ac:dyDescent="0.25">
      <c r="C223">
        <v>330085.13</v>
      </c>
      <c r="D223" s="16" t="s">
        <v>692</v>
      </c>
    </row>
    <row r="224" spans="3:4" x14ac:dyDescent="0.25">
      <c r="C224">
        <v>330144.56</v>
      </c>
      <c r="D224" s="16" t="s">
        <v>693</v>
      </c>
    </row>
    <row r="225" spans="3:4" x14ac:dyDescent="0.25">
      <c r="C225">
        <v>-33298.550000000003</v>
      </c>
      <c r="D225" s="16" t="s">
        <v>694</v>
      </c>
    </row>
    <row r="226" spans="3:4" x14ac:dyDescent="0.25">
      <c r="C226">
        <v>336103.7</v>
      </c>
      <c r="D226" s="16" t="s">
        <v>695</v>
      </c>
    </row>
    <row r="227" spans="3:4" x14ac:dyDescent="0.25">
      <c r="C227">
        <v>337149.43</v>
      </c>
      <c r="D227" s="16" t="s">
        <v>696</v>
      </c>
    </row>
    <row r="228" spans="3:4" x14ac:dyDescent="0.25">
      <c r="C228">
        <v>33999.56</v>
      </c>
      <c r="D228" s="16" t="s">
        <v>697</v>
      </c>
    </row>
    <row r="229" spans="3:4" x14ac:dyDescent="0.25">
      <c r="C229">
        <v>-340108.02</v>
      </c>
      <c r="D229" s="16" t="s">
        <v>698</v>
      </c>
    </row>
    <row r="230" spans="3:4" x14ac:dyDescent="0.25">
      <c r="C230">
        <v>340601.52</v>
      </c>
      <c r="D230" s="16" t="s">
        <v>699</v>
      </c>
    </row>
    <row r="231" spans="3:4" x14ac:dyDescent="0.25">
      <c r="C231">
        <v>341671.69</v>
      </c>
      <c r="D231" s="16" t="s">
        <v>700</v>
      </c>
    </row>
    <row r="232" spans="3:4" x14ac:dyDescent="0.25">
      <c r="C232">
        <v>342700.13</v>
      </c>
      <c r="D232" s="16" t="s">
        <v>701</v>
      </c>
    </row>
    <row r="233" spans="3:4" x14ac:dyDescent="0.25">
      <c r="C233">
        <v>348114.74</v>
      </c>
      <c r="D233" s="16" t="s">
        <v>702</v>
      </c>
    </row>
    <row r="234" spans="3:4" x14ac:dyDescent="0.25">
      <c r="C234">
        <v>353329.76</v>
      </c>
      <c r="D234" s="16" t="s">
        <v>703</v>
      </c>
    </row>
    <row r="235" spans="3:4" x14ac:dyDescent="0.25">
      <c r="C235">
        <v>354623.5</v>
      </c>
      <c r="D235" s="16" t="s">
        <v>704</v>
      </c>
    </row>
    <row r="236" spans="3:4" x14ac:dyDescent="0.25">
      <c r="C236">
        <v>356056.09</v>
      </c>
      <c r="D236" s="16" t="s">
        <v>705</v>
      </c>
    </row>
    <row r="237" spans="3:4" x14ac:dyDescent="0.25">
      <c r="C237">
        <v>-35878.1</v>
      </c>
      <c r="D237" s="16" t="s">
        <v>706</v>
      </c>
    </row>
    <row r="238" spans="3:4" x14ac:dyDescent="0.25">
      <c r="C238">
        <v>359560.15</v>
      </c>
      <c r="D238" s="16" t="s">
        <v>707</v>
      </c>
    </row>
    <row r="239" spans="3:4" x14ac:dyDescent="0.25">
      <c r="C239">
        <v>-36461.1</v>
      </c>
      <c r="D239" s="16" t="s">
        <v>708</v>
      </c>
    </row>
    <row r="240" spans="3:4" x14ac:dyDescent="0.25">
      <c r="C240">
        <v>366365.26</v>
      </c>
      <c r="D240" s="16" t="s">
        <v>709</v>
      </c>
    </row>
    <row r="241" spans="3:4" x14ac:dyDescent="0.25">
      <c r="C241">
        <v>366379.38</v>
      </c>
      <c r="D241" s="16" t="s">
        <v>710</v>
      </c>
    </row>
    <row r="242" spans="3:4" x14ac:dyDescent="0.25">
      <c r="C242">
        <v>369335.31</v>
      </c>
      <c r="D242" s="16" t="s">
        <v>711</v>
      </c>
    </row>
    <row r="243" spans="3:4" x14ac:dyDescent="0.25">
      <c r="C243">
        <v>373899.54</v>
      </c>
      <c r="D243" s="16" t="s">
        <v>712</v>
      </c>
    </row>
    <row r="244" spans="3:4" x14ac:dyDescent="0.25">
      <c r="C244">
        <v>373984.29</v>
      </c>
      <c r="D244" s="16" t="s">
        <v>713</v>
      </c>
    </row>
    <row r="245" spans="3:4" x14ac:dyDescent="0.25">
      <c r="C245">
        <v>374693.31</v>
      </c>
      <c r="D245" s="16" t="s">
        <v>714</v>
      </c>
    </row>
    <row r="246" spans="3:4" x14ac:dyDescent="0.25">
      <c r="C246">
        <v>375665.43</v>
      </c>
      <c r="D246" s="16" t="s">
        <v>715</v>
      </c>
    </row>
    <row r="247" spans="3:4" x14ac:dyDescent="0.25">
      <c r="C247">
        <v>-37676.07</v>
      </c>
      <c r="D247" s="16" t="s">
        <v>716</v>
      </c>
    </row>
    <row r="248" spans="3:4" x14ac:dyDescent="0.25">
      <c r="C248">
        <v>376974.78</v>
      </c>
      <c r="D248" s="16" t="s">
        <v>717</v>
      </c>
    </row>
    <row r="249" spans="3:4" x14ac:dyDescent="0.25">
      <c r="C249">
        <v>382312.29</v>
      </c>
      <c r="D249" s="16" t="s">
        <v>718</v>
      </c>
    </row>
    <row r="250" spans="3:4" x14ac:dyDescent="0.25">
      <c r="C250">
        <v>38342.15</v>
      </c>
      <c r="D250" s="16" t="s">
        <v>719</v>
      </c>
    </row>
    <row r="251" spans="3:4" x14ac:dyDescent="0.25">
      <c r="C251">
        <v>3876022.46</v>
      </c>
      <c r="D251" s="16" t="s">
        <v>720</v>
      </c>
    </row>
    <row r="252" spans="3:4" x14ac:dyDescent="0.25">
      <c r="C252">
        <v>3897137.53</v>
      </c>
      <c r="D252" s="16" t="s">
        <v>721</v>
      </c>
    </row>
    <row r="253" spans="3:4" x14ac:dyDescent="0.25">
      <c r="C253">
        <v>390043.69</v>
      </c>
      <c r="D253" s="16" t="s">
        <v>722</v>
      </c>
    </row>
    <row r="254" spans="3:4" x14ac:dyDescent="0.25">
      <c r="C254">
        <v>392244.93</v>
      </c>
      <c r="D254" s="16" t="s">
        <v>723</v>
      </c>
    </row>
    <row r="255" spans="3:4" x14ac:dyDescent="0.25">
      <c r="C255">
        <v>394001.28</v>
      </c>
      <c r="D255" s="16" t="s">
        <v>724</v>
      </c>
    </row>
    <row r="256" spans="3:4" x14ac:dyDescent="0.25">
      <c r="C256">
        <v>39491.919999999998</v>
      </c>
      <c r="D256" s="16" t="s">
        <v>725</v>
      </c>
    </row>
    <row r="257" spans="3:4" x14ac:dyDescent="0.25">
      <c r="C257">
        <v>395167.96</v>
      </c>
      <c r="D257" s="16" t="s">
        <v>726</v>
      </c>
    </row>
    <row r="258" spans="3:4" x14ac:dyDescent="0.25">
      <c r="C258">
        <v>395497</v>
      </c>
      <c r="D258" s="16" t="s">
        <v>727</v>
      </c>
    </row>
    <row r="259" spans="3:4" x14ac:dyDescent="0.25">
      <c r="C259">
        <v>398737.73</v>
      </c>
      <c r="D259" s="16" t="s">
        <v>728</v>
      </c>
    </row>
    <row r="260" spans="3:4" x14ac:dyDescent="0.25">
      <c r="C260">
        <v>401118.75</v>
      </c>
      <c r="D260" s="16" t="s">
        <v>729</v>
      </c>
    </row>
    <row r="261" spans="3:4" x14ac:dyDescent="0.25">
      <c r="C261">
        <v>4047544.72</v>
      </c>
      <c r="D261" s="16" t="s">
        <v>730</v>
      </c>
    </row>
    <row r="262" spans="3:4" x14ac:dyDescent="0.25">
      <c r="C262">
        <v>410688.01</v>
      </c>
      <c r="D262" s="16" t="s">
        <v>731</v>
      </c>
    </row>
    <row r="263" spans="3:4" x14ac:dyDescent="0.25">
      <c r="C263">
        <v>413059.42</v>
      </c>
      <c r="D263" s="16" t="s">
        <v>732</v>
      </c>
    </row>
    <row r="264" spans="3:4" x14ac:dyDescent="0.25">
      <c r="C264">
        <v>413390.72</v>
      </c>
      <c r="D264" s="16" t="s">
        <v>733</v>
      </c>
    </row>
    <row r="265" spans="3:4" x14ac:dyDescent="0.25">
      <c r="C265">
        <v>42099.77</v>
      </c>
      <c r="D265" s="16" t="s">
        <v>734</v>
      </c>
    </row>
    <row r="266" spans="3:4" x14ac:dyDescent="0.25">
      <c r="C266">
        <v>422150.83</v>
      </c>
      <c r="D266" s="16" t="s">
        <v>735</v>
      </c>
    </row>
    <row r="267" spans="3:4" x14ac:dyDescent="0.25">
      <c r="C267">
        <v>427710.34</v>
      </c>
      <c r="D267" s="16" t="s">
        <v>736</v>
      </c>
    </row>
    <row r="268" spans="3:4" x14ac:dyDescent="0.25">
      <c r="C268">
        <v>429962.74</v>
      </c>
      <c r="D268" s="16" t="s">
        <v>737</v>
      </c>
    </row>
    <row r="269" spans="3:4" x14ac:dyDescent="0.25">
      <c r="C269">
        <v>433144.24</v>
      </c>
      <c r="D269" s="16" t="s">
        <v>738</v>
      </c>
    </row>
    <row r="270" spans="3:4" x14ac:dyDescent="0.25">
      <c r="C270">
        <v>436167.98</v>
      </c>
      <c r="D270" s="16" t="s">
        <v>739</v>
      </c>
    </row>
    <row r="271" spans="3:4" x14ac:dyDescent="0.25">
      <c r="C271">
        <v>440150.14</v>
      </c>
      <c r="D271" s="16" t="s">
        <v>740</v>
      </c>
    </row>
    <row r="272" spans="3:4" x14ac:dyDescent="0.25">
      <c r="C272">
        <v>441897.7</v>
      </c>
      <c r="D272" s="16" t="s">
        <v>741</v>
      </c>
    </row>
    <row r="273" spans="3:4" x14ac:dyDescent="0.25">
      <c r="C273">
        <v>443717.09</v>
      </c>
      <c r="D273" s="16" t="s">
        <v>742</v>
      </c>
    </row>
    <row r="274" spans="3:4" x14ac:dyDescent="0.25">
      <c r="C274">
        <v>447380.88</v>
      </c>
      <c r="D274" s="16" t="s">
        <v>743</v>
      </c>
    </row>
    <row r="275" spans="3:4" x14ac:dyDescent="0.25">
      <c r="C275">
        <v>449446.88</v>
      </c>
      <c r="D275" s="16" t="s">
        <v>744</v>
      </c>
    </row>
    <row r="276" spans="3:4" x14ac:dyDescent="0.25">
      <c r="C276">
        <v>44969.7</v>
      </c>
      <c r="D276" s="16" t="s">
        <v>745</v>
      </c>
    </row>
    <row r="277" spans="3:4" x14ac:dyDescent="0.25">
      <c r="C277">
        <v>450215.57</v>
      </c>
      <c r="D277" s="16" t="s">
        <v>746</v>
      </c>
    </row>
    <row r="278" spans="3:4" x14ac:dyDescent="0.25">
      <c r="C278">
        <v>451329.39</v>
      </c>
      <c r="D278" s="16" t="s">
        <v>747</v>
      </c>
    </row>
    <row r="279" spans="3:4" x14ac:dyDescent="0.25">
      <c r="C279">
        <v>452621.09</v>
      </c>
      <c r="D279" s="16" t="s">
        <v>748</v>
      </c>
    </row>
    <row r="280" spans="3:4" x14ac:dyDescent="0.25">
      <c r="C280">
        <v>-45601.760000000002</v>
      </c>
      <c r="D280" s="16" t="s">
        <v>749</v>
      </c>
    </row>
    <row r="281" spans="3:4" x14ac:dyDescent="0.25">
      <c r="C281">
        <v>-45623.76</v>
      </c>
      <c r="D281" s="16" t="s">
        <v>750</v>
      </c>
    </row>
    <row r="282" spans="3:4" x14ac:dyDescent="0.25">
      <c r="C282">
        <v>457891.57</v>
      </c>
      <c r="D282" s="16" t="s">
        <v>751</v>
      </c>
    </row>
    <row r="283" spans="3:4" x14ac:dyDescent="0.25">
      <c r="C283">
        <v>458688.12</v>
      </c>
      <c r="D283" s="16" t="s">
        <v>752</v>
      </c>
    </row>
    <row r="284" spans="3:4" x14ac:dyDescent="0.25">
      <c r="C284">
        <v>459511.54</v>
      </c>
      <c r="D284" s="16" t="s">
        <v>753</v>
      </c>
    </row>
    <row r="285" spans="3:4" x14ac:dyDescent="0.25">
      <c r="C285">
        <v>4599798.8099999996</v>
      </c>
      <c r="D285" s="16" t="s">
        <v>754</v>
      </c>
    </row>
    <row r="286" spans="3:4" x14ac:dyDescent="0.25">
      <c r="C286">
        <v>461575.78</v>
      </c>
      <c r="D286" s="16" t="s">
        <v>755</v>
      </c>
    </row>
    <row r="287" spans="3:4" x14ac:dyDescent="0.25">
      <c r="C287">
        <v>462709.62</v>
      </c>
      <c r="D287" s="16" t="s">
        <v>756</v>
      </c>
    </row>
    <row r="288" spans="3:4" x14ac:dyDescent="0.25">
      <c r="C288">
        <v>465014.99</v>
      </c>
      <c r="D288" s="16" t="s">
        <v>757</v>
      </c>
    </row>
    <row r="289" spans="3:4" x14ac:dyDescent="0.25">
      <c r="C289">
        <v>466423.73</v>
      </c>
      <c r="D289" s="16" t="s">
        <v>758</v>
      </c>
    </row>
    <row r="290" spans="3:4" x14ac:dyDescent="0.25">
      <c r="C290">
        <v>468695.38</v>
      </c>
      <c r="D290" s="16" t="s">
        <v>759</v>
      </c>
    </row>
    <row r="291" spans="3:4" x14ac:dyDescent="0.25">
      <c r="C291">
        <v>46944.84</v>
      </c>
      <c r="D291" s="16" t="s">
        <v>760</v>
      </c>
    </row>
    <row r="292" spans="3:4" x14ac:dyDescent="0.25">
      <c r="C292">
        <v>470794.09</v>
      </c>
      <c r="D292" s="16" t="s">
        <v>761</v>
      </c>
    </row>
    <row r="293" spans="3:4" x14ac:dyDescent="0.25">
      <c r="C293">
        <v>471603.72</v>
      </c>
      <c r="D293" s="16" t="s">
        <v>762</v>
      </c>
    </row>
    <row r="294" spans="3:4" x14ac:dyDescent="0.25">
      <c r="C294">
        <v>471630.64</v>
      </c>
      <c r="D294" s="16" t="s">
        <v>763</v>
      </c>
    </row>
    <row r="295" spans="3:4" x14ac:dyDescent="0.25">
      <c r="C295">
        <v>477140.57</v>
      </c>
      <c r="D295" s="16" t="s">
        <v>764</v>
      </c>
    </row>
    <row r="296" spans="3:4" x14ac:dyDescent="0.25">
      <c r="C296">
        <v>478970.65</v>
      </c>
      <c r="D296" s="16" t="s">
        <v>765</v>
      </c>
    </row>
    <row r="297" spans="3:4" x14ac:dyDescent="0.25">
      <c r="C297">
        <v>-47913.11</v>
      </c>
      <c r="D297" s="16" t="s">
        <v>766</v>
      </c>
    </row>
    <row r="298" spans="3:4" x14ac:dyDescent="0.25">
      <c r="C298">
        <v>4795277.34</v>
      </c>
      <c r="D298" s="16" t="s">
        <v>767</v>
      </c>
    </row>
    <row r="299" spans="3:4" x14ac:dyDescent="0.25">
      <c r="C299">
        <v>480255.04</v>
      </c>
      <c r="D299" s="16" t="s">
        <v>768</v>
      </c>
    </row>
    <row r="300" spans="3:4" x14ac:dyDescent="0.25">
      <c r="C300">
        <v>480269.51</v>
      </c>
      <c r="D300" s="16" t="s">
        <v>769</v>
      </c>
    </row>
    <row r="301" spans="3:4" x14ac:dyDescent="0.25">
      <c r="C301">
        <v>481980.93</v>
      </c>
      <c r="D301" s="16" t="s">
        <v>770</v>
      </c>
    </row>
    <row r="302" spans="3:4" x14ac:dyDescent="0.25">
      <c r="C302">
        <v>482332.73</v>
      </c>
      <c r="D302" s="16" t="s">
        <v>771</v>
      </c>
    </row>
    <row r="303" spans="3:4" x14ac:dyDescent="0.25">
      <c r="C303">
        <v>4855039.2300000004</v>
      </c>
      <c r="D303" s="16" t="s">
        <v>772</v>
      </c>
    </row>
    <row r="304" spans="3:4" x14ac:dyDescent="0.25">
      <c r="C304">
        <v>488351.49</v>
      </c>
      <c r="D304" s="16" t="s">
        <v>773</v>
      </c>
    </row>
    <row r="305" spans="3:4" x14ac:dyDescent="0.25">
      <c r="C305">
        <v>49552.39</v>
      </c>
      <c r="D305" s="16" t="s">
        <v>774</v>
      </c>
    </row>
    <row r="306" spans="3:4" x14ac:dyDescent="0.25">
      <c r="C306">
        <v>499060.24</v>
      </c>
      <c r="D306" s="16" t="s">
        <v>775</v>
      </c>
    </row>
    <row r="307" spans="3:4" x14ac:dyDescent="0.25">
      <c r="C307">
        <v>499441.29</v>
      </c>
      <c r="D307" s="16" t="s">
        <v>776</v>
      </c>
    </row>
    <row r="308" spans="3:4" x14ac:dyDescent="0.25">
      <c r="C308">
        <v>50294.71</v>
      </c>
      <c r="D308" s="16" t="s">
        <v>777</v>
      </c>
    </row>
    <row r="309" spans="3:4" x14ac:dyDescent="0.25">
      <c r="C309">
        <v>509439.98</v>
      </c>
      <c r="D309" s="16" t="s">
        <v>778</v>
      </c>
    </row>
    <row r="310" spans="3:4" x14ac:dyDescent="0.25">
      <c r="C310">
        <v>511719.86</v>
      </c>
      <c r="D310" s="16" t="s">
        <v>779</v>
      </c>
    </row>
    <row r="311" spans="3:4" x14ac:dyDescent="0.25">
      <c r="C311">
        <v>517183.67</v>
      </c>
      <c r="D311" s="16" t="s">
        <v>780</v>
      </c>
    </row>
    <row r="312" spans="3:4" x14ac:dyDescent="0.25">
      <c r="C312">
        <v>-51865.46</v>
      </c>
      <c r="D312" s="16" t="s">
        <v>781</v>
      </c>
    </row>
    <row r="313" spans="3:4" x14ac:dyDescent="0.25">
      <c r="C313">
        <v>519067.8</v>
      </c>
      <c r="D313" s="16" t="s">
        <v>782</v>
      </c>
    </row>
    <row r="314" spans="3:4" x14ac:dyDescent="0.25">
      <c r="C314">
        <v>533444.94999999995</v>
      </c>
      <c r="D314" s="16" t="s">
        <v>783</v>
      </c>
    </row>
    <row r="315" spans="3:4" x14ac:dyDescent="0.25">
      <c r="C315">
        <v>536346.31000000006</v>
      </c>
      <c r="D315" s="16" t="s">
        <v>784</v>
      </c>
    </row>
    <row r="316" spans="3:4" x14ac:dyDescent="0.25">
      <c r="C316">
        <v>546146.52</v>
      </c>
      <c r="D316" s="16" t="s">
        <v>785</v>
      </c>
    </row>
    <row r="317" spans="3:4" x14ac:dyDescent="0.25">
      <c r="C317">
        <v>547166.66</v>
      </c>
      <c r="D317" s="16" t="s">
        <v>786</v>
      </c>
    </row>
    <row r="318" spans="3:4" x14ac:dyDescent="0.25">
      <c r="C318">
        <v>551019.55000000005</v>
      </c>
      <c r="D318" s="16" t="s">
        <v>787</v>
      </c>
    </row>
    <row r="319" spans="3:4" x14ac:dyDescent="0.25">
      <c r="C319">
        <v>551605.94999999995</v>
      </c>
      <c r="D319" s="16" t="s">
        <v>788</v>
      </c>
    </row>
    <row r="320" spans="3:4" x14ac:dyDescent="0.25">
      <c r="C320">
        <v>555855.34</v>
      </c>
      <c r="D320" s="16" t="s">
        <v>789</v>
      </c>
    </row>
    <row r="321" spans="3:4" x14ac:dyDescent="0.25">
      <c r="C321">
        <v>557398.11</v>
      </c>
      <c r="D321" s="16" t="s">
        <v>790</v>
      </c>
    </row>
    <row r="322" spans="3:4" x14ac:dyDescent="0.25">
      <c r="C322">
        <v>557972.01</v>
      </c>
      <c r="D322" s="16" t="s">
        <v>791</v>
      </c>
    </row>
    <row r="323" spans="3:4" x14ac:dyDescent="0.25">
      <c r="C323">
        <v>55840.84</v>
      </c>
      <c r="D323" s="16" t="s">
        <v>792</v>
      </c>
    </row>
    <row r="324" spans="3:4" x14ac:dyDescent="0.25">
      <c r="C324">
        <v>558715.66</v>
      </c>
      <c r="D324" s="16" t="s">
        <v>793</v>
      </c>
    </row>
    <row r="325" spans="3:4" x14ac:dyDescent="0.25">
      <c r="C325">
        <v>558746.79</v>
      </c>
      <c r="D325" s="16" t="s">
        <v>794</v>
      </c>
    </row>
    <row r="326" spans="3:4" x14ac:dyDescent="0.25">
      <c r="C326">
        <v>562752.91</v>
      </c>
      <c r="D326" s="16" t="s">
        <v>795</v>
      </c>
    </row>
    <row r="327" spans="3:4" x14ac:dyDescent="0.25">
      <c r="C327">
        <v>569582.61</v>
      </c>
      <c r="D327" s="16" t="s">
        <v>796</v>
      </c>
    </row>
    <row r="328" spans="3:4" x14ac:dyDescent="0.25">
      <c r="C328">
        <v>570291.73</v>
      </c>
      <c r="D328" s="16" t="s">
        <v>797</v>
      </c>
    </row>
    <row r="329" spans="3:4" x14ac:dyDescent="0.25">
      <c r="C329">
        <v>577421.6</v>
      </c>
      <c r="D329" s="16" t="s">
        <v>798</v>
      </c>
    </row>
    <row r="330" spans="3:4" x14ac:dyDescent="0.25">
      <c r="C330">
        <v>-578520.73</v>
      </c>
      <c r="D330" s="16" t="s">
        <v>799</v>
      </c>
    </row>
    <row r="331" spans="3:4" x14ac:dyDescent="0.25">
      <c r="C331">
        <v>57987.19</v>
      </c>
      <c r="D331" s="16" t="s">
        <v>800</v>
      </c>
    </row>
    <row r="332" spans="3:4" x14ac:dyDescent="0.25">
      <c r="C332">
        <v>580041.14</v>
      </c>
      <c r="D332" s="16" t="s">
        <v>801</v>
      </c>
    </row>
    <row r="333" spans="3:4" x14ac:dyDescent="0.25">
      <c r="C333">
        <v>-582236.52</v>
      </c>
      <c r="D333" s="16" t="s">
        <v>802</v>
      </c>
    </row>
    <row r="334" spans="3:4" x14ac:dyDescent="0.25">
      <c r="C334">
        <v>-590268.91</v>
      </c>
      <c r="D334" s="16" t="s">
        <v>803</v>
      </c>
    </row>
    <row r="335" spans="3:4" x14ac:dyDescent="0.25">
      <c r="C335">
        <v>59104.07</v>
      </c>
      <c r="D335" s="16" t="s">
        <v>804</v>
      </c>
    </row>
    <row r="336" spans="3:4" x14ac:dyDescent="0.25">
      <c r="C336">
        <v>59158.87</v>
      </c>
      <c r="D336" s="16" t="s">
        <v>805</v>
      </c>
    </row>
    <row r="337" spans="3:4" x14ac:dyDescent="0.25">
      <c r="C337">
        <v>599731.02</v>
      </c>
      <c r="D337" s="16" t="s">
        <v>806</v>
      </c>
    </row>
    <row r="338" spans="3:4" x14ac:dyDescent="0.25">
      <c r="C338">
        <v>605291.56000000006</v>
      </c>
      <c r="D338" s="16" t="s">
        <v>807</v>
      </c>
    </row>
    <row r="339" spans="3:4" x14ac:dyDescent="0.25">
      <c r="C339">
        <v>60707.73</v>
      </c>
      <c r="D339" s="16" t="s">
        <v>808</v>
      </c>
    </row>
    <row r="340" spans="3:4" x14ac:dyDescent="0.25">
      <c r="C340">
        <v>610219.57999999996</v>
      </c>
      <c r="D340" s="16" t="s">
        <v>809</v>
      </c>
    </row>
    <row r="341" spans="3:4" x14ac:dyDescent="0.25">
      <c r="C341">
        <v>61744.18</v>
      </c>
      <c r="D341" s="16" t="s">
        <v>810</v>
      </c>
    </row>
    <row r="342" spans="3:4" x14ac:dyDescent="0.25">
      <c r="C342">
        <v>621840.36</v>
      </c>
      <c r="D342" s="16" t="s">
        <v>811</v>
      </c>
    </row>
    <row r="343" spans="3:4" x14ac:dyDescent="0.25">
      <c r="C343">
        <v>62223.06</v>
      </c>
      <c r="D343" s="16" t="s">
        <v>812</v>
      </c>
    </row>
    <row r="344" spans="3:4" x14ac:dyDescent="0.25">
      <c r="C344">
        <v>622966.32999999996</v>
      </c>
      <c r="D344" s="16" t="s">
        <v>813</v>
      </c>
    </row>
    <row r="345" spans="3:4" x14ac:dyDescent="0.25">
      <c r="C345">
        <v>625549.89</v>
      </c>
      <c r="D345" s="16" t="s">
        <v>814</v>
      </c>
    </row>
    <row r="346" spans="3:4" x14ac:dyDescent="0.25">
      <c r="C346">
        <v>629199.86</v>
      </c>
      <c r="D346" s="16" t="s">
        <v>815</v>
      </c>
    </row>
    <row r="347" spans="3:4" x14ac:dyDescent="0.25">
      <c r="C347">
        <v>630674.77</v>
      </c>
      <c r="D347" s="16" t="s">
        <v>816</v>
      </c>
    </row>
    <row r="348" spans="3:4" x14ac:dyDescent="0.25">
      <c r="C348">
        <v>-63286.53</v>
      </c>
      <c r="D348" s="16" t="s">
        <v>817</v>
      </c>
    </row>
    <row r="349" spans="3:4" x14ac:dyDescent="0.25">
      <c r="C349">
        <v>636294.36</v>
      </c>
      <c r="D349" s="16" t="s">
        <v>818</v>
      </c>
    </row>
    <row r="350" spans="3:4" x14ac:dyDescent="0.25">
      <c r="C350">
        <v>642580</v>
      </c>
      <c r="D350" s="16" t="s">
        <v>819</v>
      </c>
    </row>
    <row r="351" spans="3:4" x14ac:dyDescent="0.25">
      <c r="C351">
        <v>652696.34</v>
      </c>
      <c r="D351" s="16" t="s">
        <v>820</v>
      </c>
    </row>
    <row r="352" spans="3:4" x14ac:dyDescent="0.25">
      <c r="C352">
        <v>65379.79</v>
      </c>
      <c r="D352" s="16" t="s">
        <v>821</v>
      </c>
    </row>
    <row r="353" spans="3:4" x14ac:dyDescent="0.25">
      <c r="C353">
        <v>663525.56000000006</v>
      </c>
      <c r="D353" s="16" t="s">
        <v>822</v>
      </c>
    </row>
    <row r="354" spans="3:4" x14ac:dyDescent="0.25">
      <c r="C354">
        <v>664648.29</v>
      </c>
      <c r="D354" s="16" t="s">
        <v>823</v>
      </c>
    </row>
    <row r="355" spans="3:4" x14ac:dyDescent="0.25">
      <c r="C355">
        <v>664692.84</v>
      </c>
      <c r="D355" s="16" t="s">
        <v>824</v>
      </c>
    </row>
    <row r="356" spans="3:4" x14ac:dyDescent="0.25">
      <c r="C356">
        <v>66876.33</v>
      </c>
      <c r="D356" s="16" t="s">
        <v>825</v>
      </c>
    </row>
    <row r="357" spans="3:4" x14ac:dyDescent="0.25">
      <c r="C357">
        <v>669610.21</v>
      </c>
      <c r="D357" s="16" t="s">
        <v>826</v>
      </c>
    </row>
    <row r="358" spans="3:4" x14ac:dyDescent="0.25">
      <c r="C358">
        <v>67014.03</v>
      </c>
      <c r="D358" s="16" t="s">
        <v>827</v>
      </c>
    </row>
    <row r="359" spans="3:4" x14ac:dyDescent="0.25">
      <c r="C359">
        <v>675073.9</v>
      </c>
      <c r="D359" s="16" t="s">
        <v>828</v>
      </c>
    </row>
    <row r="360" spans="3:4" x14ac:dyDescent="0.25">
      <c r="C360">
        <v>-67937.14</v>
      </c>
      <c r="D360" s="16" t="s">
        <v>829</v>
      </c>
    </row>
    <row r="361" spans="3:4" x14ac:dyDescent="0.25">
      <c r="C361">
        <v>680630.37</v>
      </c>
      <c r="D361" s="16" t="s">
        <v>830</v>
      </c>
    </row>
    <row r="362" spans="3:4" x14ac:dyDescent="0.25">
      <c r="C362">
        <v>68407.55</v>
      </c>
      <c r="D362" s="16" t="s">
        <v>831</v>
      </c>
    </row>
    <row r="363" spans="3:4" x14ac:dyDescent="0.25">
      <c r="C363">
        <v>685526.54</v>
      </c>
      <c r="D363" s="16" t="s">
        <v>832</v>
      </c>
    </row>
    <row r="364" spans="3:4" x14ac:dyDescent="0.25">
      <c r="C364">
        <v>69463.39</v>
      </c>
      <c r="D364" s="16" t="s">
        <v>833</v>
      </c>
    </row>
    <row r="365" spans="3:4" x14ac:dyDescent="0.25">
      <c r="C365">
        <v>694873.02</v>
      </c>
      <c r="D365" s="16" t="s">
        <v>834</v>
      </c>
    </row>
    <row r="366" spans="3:4" x14ac:dyDescent="0.25">
      <c r="C366">
        <v>-69707.990000000005</v>
      </c>
      <c r="D366" s="16" t="s">
        <v>835</v>
      </c>
    </row>
    <row r="367" spans="3:4" x14ac:dyDescent="0.25">
      <c r="C367">
        <v>-70154.81</v>
      </c>
      <c r="D367" s="16" t="s">
        <v>836</v>
      </c>
    </row>
    <row r="368" spans="3:4" x14ac:dyDescent="0.25">
      <c r="C368">
        <v>703771.05</v>
      </c>
      <c r="D368" s="16" t="s">
        <v>837</v>
      </c>
    </row>
    <row r="369" spans="3:4" x14ac:dyDescent="0.25">
      <c r="C369">
        <v>705520.42</v>
      </c>
      <c r="D369" s="16" t="s">
        <v>838</v>
      </c>
    </row>
    <row r="370" spans="3:4" x14ac:dyDescent="0.25">
      <c r="C370">
        <v>707752.87</v>
      </c>
      <c r="D370" s="16" t="s">
        <v>839</v>
      </c>
    </row>
    <row r="371" spans="3:4" x14ac:dyDescent="0.25">
      <c r="C371">
        <v>713050.5</v>
      </c>
      <c r="D371" s="16" t="s">
        <v>840</v>
      </c>
    </row>
    <row r="372" spans="3:4" ht="30" x14ac:dyDescent="0.25">
      <c r="C372">
        <v>7137811.6200000001</v>
      </c>
      <c r="D372" s="16" t="s">
        <v>841</v>
      </c>
    </row>
    <row r="373" spans="3:4" x14ac:dyDescent="0.25">
      <c r="C373">
        <v>72089115.219999999</v>
      </c>
      <c r="D373" s="16" t="s">
        <v>842</v>
      </c>
    </row>
    <row r="374" spans="3:4" x14ac:dyDescent="0.25">
      <c r="C374">
        <v>724800.85</v>
      </c>
      <c r="D374" s="16" t="s">
        <v>843</v>
      </c>
    </row>
    <row r="375" spans="3:4" x14ac:dyDescent="0.25">
      <c r="C375">
        <v>725582.4</v>
      </c>
      <c r="D375" s="16" t="s">
        <v>844</v>
      </c>
    </row>
    <row r="376" spans="3:4" x14ac:dyDescent="0.25">
      <c r="C376">
        <v>-728000.04</v>
      </c>
      <c r="D376" s="16" t="s">
        <v>845</v>
      </c>
    </row>
    <row r="377" spans="3:4" x14ac:dyDescent="0.25">
      <c r="C377">
        <v>728704.96</v>
      </c>
      <c r="D377" s="16" t="s">
        <v>846</v>
      </c>
    </row>
    <row r="378" spans="3:4" x14ac:dyDescent="0.25">
      <c r="C378">
        <v>731152.01</v>
      </c>
      <c r="D378" s="16" t="s">
        <v>847</v>
      </c>
    </row>
    <row r="379" spans="3:4" x14ac:dyDescent="0.25">
      <c r="C379">
        <v>735434.85</v>
      </c>
      <c r="D379" s="16" t="s">
        <v>848</v>
      </c>
    </row>
    <row r="380" spans="3:4" ht="30" x14ac:dyDescent="0.25">
      <c r="C380">
        <v>738095.45</v>
      </c>
      <c r="D380" s="16" t="s">
        <v>849</v>
      </c>
    </row>
    <row r="381" spans="3:4" x14ac:dyDescent="0.25">
      <c r="C381">
        <v>74067973.909999996</v>
      </c>
      <c r="D381" s="16" t="s">
        <v>850</v>
      </c>
    </row>
    <row r="382" spans="3:4" x14ac:dyDescent="0.25">
      <c r="C382">
        <v>74145.77</v>
      </c>
      <c r="D382" s="16" t="s">
        <v>851</v>
      </c>
    </row>
    <row r="383" spans="3:4" x14ac:dyDescent="0.25">
      <c r="C383">
        <v>-743190.63</v>
      </c>
      <c r="D383" s="16" t="s">
        <v>852</v>
      </c>
    </row>
    <row r="384" spans="3:4" x14ac:dyDescent="0.25">
      <c r="C384">
        <v>74402.149999999994</v>
      </c>
      <c r="D384" s="16" t="s">
        <v>853</v>
      </c>
    </row>
    <row r="385" spans="3:4" x14ac:dyDescent="0.25">
      <c r="C385">
        <v>750587.52</v>
      </c>
      <c r="D385" s="16" t="s">
        <v>854</v>
      </c>
    </row>
    <row r="386" spans="3:4" x14ac:dyDescent="0.25">
      <c r="C386">
        <v>751.1</v>
      </c>
      <c r="D386" s="16" t="s">
        <v>855</v>
      </c>
    </row>
    <row r="387" spans="3:4" x14ac:dyDescent="0.25">
      <c r="C387">
        <v>755971.93</v>
      </c>
      <c r="D387" s="16" t="s">
        <v>856</v>
      </c>
    </row>
    <row r="388" spans="3:4" x14ac:dyDescent="0.25">
      <c r="C388">
        <v>756401.87</v>
      </c>
      <c r="D388" s="16" t="s">
        <v>857</v>
      </c>
    </row>
    <row r="389" spans="3:4" x14ac:dyDescent="0.25">
      <c r="C389">
        <v>761310.35</v>
      </c>
      <c r="D389" s="16" t="s">
        <v>858</v>
      </c>
    </row>
    <row r="390" spans="3:4" x14ac:dyDescent="0.25">
      <c r="C390">
        <v>761733.3</v>
      </c>
      <c r="D390" s="16" t="s">
        <v>859</v>
      </c>
    </row>
    <row r="391" spans="3:4" x14ac:dyDescent="0.25">
      <c r="C391">
        <v>764567.33</v>
      </c>
      <c r="D391" s="16" t="s">
        <v>860</v>
      </c>
    </row>
    <row r="392" spans="3:4" x14ac:dyDescent="0.25">
      <c r="C392">
        <v>768968.68</v>
      </c>
      <c r="D392" s="16" t="s">
        <v>861</v>
      </c>
    </row>
    <row r="393" spans="3:4" x14ac:dyDescent="0.25">
      <c r="C393">
        <v>769603.26</v>
      </c>
      <c r="D393" s="16" t="s">
        <v>862</v>
      </c>
    </row>
    <row r="394" spans="3:4" x14ac:dyDescent="0.25">
      <c r="C394">
        <v>77361.08</v>
      </c>
      <c r="D394" s="16" t="s">
        <v>863</v>
      </c>
    </row>
    <row r="395" spans="3:4" x14ac:dyDescent="0.25">
      <c r="C395">
        <v>-7763.79</v>
      </c>
      <c r="D395" s="16" t="s">
        <v>864</v>
      </c>
    </row>
    <row r="396" spans="3:4" x14ac:dyDescent="0.25">
      <c r="C396">
        <v>78.260000000000005</v>
      </c>
      <c r="D396" s="16" t="s">
        <v>865</v>
      </c>
    </row>
    <row r="397" spans="3:4" x14ac:dyDescent="0.25">
      <c r="C397">
        <v>78095.12</v>
      </c>
      <c r="D397" s="16" t="s">
        <v>866</v>
      </c>
    </row>
    <row r="398" spans="3:4" x14ac:dyDescent="0.25">
      <c r="C398">
        <v>785086.97</v>
      </c>
      <c r="D398" s="16" t="s">
        <v>867</v>
      </c>
    </row>
    <row r="399" spans="3:4" x14ac:dyDescent="0.25">
      <c r="C399">
        <v>79022.97</v>
      </c>
      <c r="D399" s="16" t="s">
        <v>868</v>
      </c>
    </row>
    <row r="400" spans="3:4" x14ac:dyDescent="0.25">
      <c r="C400">
        <v>79760.58</v>
      </c>
      <c r="D400" s="16" t="s">
        <v>869</v>
      </c>
    </row>
    <row r="401" spans="3:4" x14ac:dyDescent="0.25">
      <c r="C401">
        <v>7982.56</v>
      </c>
      <c r="D401" s="16" t="s">
        <v>870</v>
      </c>
    </row>
    <row r="402" spans="3:4" x14ac:dyDescent="0.25">
      <c r="C402">
        <v>80360.97</v>
      </c>
      <c r="D402" s="16" t="s">
        <v>871</v>
      </c>
    </row>
    <row r="403" spans="3:4" x14ac:dyDescent="0.25">
      <c r="C403">
        <v>-806949.76</v>
      </c>
      <c r="D403" s="16" t="s">
        <v>872</v>
      </c>
    </row>
    <row r="404" spans="3:4" x14ac:dyDescent="0.25">
      <c r="C404">
        <v>809155.91</v>
      </c>
      <c r="D404" s="16" t="s">
        <v>873</v>
      </c>
    </row>
    <row r="405" spans="3:4" x14ac:dyDescent="0.25">
      <c r="C405">
        <v>811896.96</v>
      </c>
      <c r="D405" s="16" t="s">
        <v>874</v>
      </c>
    </row>
    <row r="406" spans="3:4" x14ac:dyDescent="0.25">
      <c r="C406">
        <v>814738.96</v>
      </c>
      <c r="D406" s="16" t="s">
        <v>875</v>
      </c>
    </row>
    <row r="407" spans="3:4" x14ac:dyDescent="0.25">
      <c r="C407">
        <v>-81855.08</v>
      </c>
      <c r="D407" s="16" t="s">
        <v>876</v>
      </c>
    </row>
    <row r="408" spans="3:4" x14ac:dyDescent="0.25">
      <c r="C408">
        <v>818585.73</v>
      </c>
      <c r="D408" s="16" t="s">
        <v>877</v>
      </c>
    </row>
    <row r="409" spans="3:4" x14ac:dyDescent="0.25">
      <c r="C409">
        <v>819005.51</v>
      </c>
      <c r="D409" s="16" t="s">
        <v>878</v>
      </c>
    </row>
    <row r="410" spans="3:4" x14ac:dyDescent="0.25">
      <c r="C410">
        <v>81914.12</v>
      </c>
      <c r="D410" s="16" t="s">
        <v>879</v>
      </c>
    </row>
    <row r="411" spans="3:4" x14ac:dyDescent="0.25">
      <c r="C411">
        <v>820402.19</v>
      </c>
      <c r="D411" s="16" t="s">
        <v>880</v>
      </c>
    </row>
    <row r="412" spans="3:4" x14ac:dyDescent="0.25">
      <c r="C412">
        <v>832640.04</v>
      </c>
      <c r="D412" s="16" t="s">
        <v>881</v>
      </c>
    </row>
    <row r="413" spans="3:4" x14ac:dyDescent="0.25">
      <c r="C413">
        <v>843432.56</v>
      </c>
      <c r="D413" s="16" t="s">
        <v>882</v>
      </c>
    </row>
    <row r="414" spans="3:4" x14ac:dyDescent="0.25">
      <c r="C414">
        <v>844099.39</v>
      </c>
      <c r="D414" s="16" t="s">
        <v>883</v>
      </c>
    </row>
    <row r="415" spans="3:4" x14ac:dyDescent="0.25">
      <c r="C415">
        <v>849767.87</v>
      </c>
      <c r="D415" s="16" t="s">
        <v>884</v>
      </c>
    </row>
    <row r="416" spans="3:4" x14ac:dyDescent="0.25">
      <c r="C416">
        <v>84985.95</v>
      </c>
      <c r="D416" s="16" t="s">
        <v>885</v>
      </c>
    </row>
    <row r="417" spans="3:4" x14ac:dyDescent="0.25">
      <c r="C417">
        <v>85300.1</v>
      </c>
      <c r="D417" s="16" t="s">
        <v>886</v>
      </c>
    </row>
    <row r="418" spans="3:4" x14ac:dyDescent="0.25">
      <c r="C418">
        <v>-85392.69</v>
      </c>
      <c r="D418" s="16" t="s">
        <v>887</v>
      </c>
    </row>
    <row r="419" spans="3:4" x14ac:dyDescent="0.25">
      <c r="C419">
        <v>863937.23</v>
      </c>
      <c r="D419" s="16" t="s">
        <v>888</v>
      </c>
    </row>
    <row r="420" spans="3:4" x14ac:dyDescent="0.25">
      <c r="C420">
        <v>88227.83</v>
      </c>
      <c r="D420" s="16" t="s">
        <v>889</v>
      </c>
    </row>
    <row r="421" spans="3:4" x14ac:dyDescent="0.25">
      <c r="C421">
        <v>883178.17</v>
      </c>
      <c r="D421" s="16" t="s">
        <v>890</v>
      </c>
    </row>
    <row r="422" spans="3:4" x14ac:dyDescent="0.25">
      <c r="C422">
        <v>885038.81</v>
      </c>
      <c r="D422" s="16" t="s">
        <v>891</v>
      </c>
    </row>
    <row r="423" spans="3:4" x14ac:dyDescent="0.25">
      <c r="C423">
        <v>898094.07</v>
      </c>
      <c r="D423" s="16" t="s">
        <v>892</v>
      </c>
    </row>
    <row r="424" spans="3:4" x14ac:dyDescent="0.25">
      <c r="C424">
        <v>901755.15</v>
      </c>
      <c r="D424" s="16" t="s">
        <v>893</v>
      </c>
    </row>
    <row r="425" spans="3:4" x14ac:dyDescent="0.25">
      <c r="C425">
        <v>-9035.85</v>
      </c>
      <c r="D425" s="16" t="s">
        <v>894</v>
      </c>
    </row>
    <row r="426" spans="3:4" x14ac:dyDescent="0.25">
      <c r="C426">
        <v>-90670.32</v>
      </c>
      <c r="D426" s="16" t="s">
        <v>895</v>
      </c>
    </row>
    <row r="427" spans="3:4" x14ac:dyDescent="0.25">
      <c r="C427">
        <v>-91202.11</v>
      </c>
      <c r="D427" s="16" t="s">
        <v>896</v>
      </c>
    </row>
    <row r="428" spans="3:4" x14ac:dyDescent="0.25">
      <c r="C428">
        <v>916480.33</v>
      </c>
      <c r="D428" s="16" t="s">
        <v>897</v>
      </c>
    </row>
    <row r="429" spans="3:4" x14ac:dyDescent="0.25">
      <c r="C429">
        <v>917618.17</v>
      </c>
      <c r="D429" s="16" t="s">
        <v>898</v>
      </c>
    </row>
    <row r="430" spans="3:4" x14ac:dyDescent="0.25">
      <c r="C430">
        <v>928940.8</v>
      </c>
      <c r="D430" s="16" t="s">
        <v>899</v>
      </c>
    </row>
    <row r="431" spans="3:4" x14ac:dyDescent="0.25">
      <c r="C431">
        <v>929705.76</v>
      </c>
      <c r="D431" s="16" t="s">
        <v>900</v>
      </c>
    </row>
    <row r="432" spans="3:4" x14ac:dyDescent="0.25">
      <c r="C432">
        <v>93424.22</v>
      </c>
      <c r="D432" s="16" t="s">
        <v>901</v>
      </c>
    </row>
    <row r="433" spans="3:4" x14ac:dyDescent="0.25">
      <c r="C433">
        <v>938793</v>
      </c>
      <c r="D433" s="16" t="s">
        <v>902</v>
      </c>
    </row>
    <row r="434" spans="3:4" x14ac:dyDescent="0.25">
      <c r="C434">
        <v>950944.27</v>
      </c>
      <c r="D434" s="16" t="s">
        <v>903</v>
      </c>
    </row>
    <row r="435" spans="3:4" x14ac:dyDescent="0.25">
      <c r="C435">
        <v>957647.23</v>
      </c>
      <c r="D435" s="16" t="s">
        <v>904</v>
      </c>
    </row>
    <row r="436" spans="3:4" x14ac:dyDescent="0.25">
      <c r="C436">
        <v>976524.11</v>
      </c>
      <c r="D436" s="16" t="s">
        <v>905</v>
      </c>
    </row>
    <row r="437" spans="3:4" x14ac:dyDescent="0.25">
      <c r="C437">
        <v>-977186.34</v>
      </c>
      <c r="D437" s="16" t="s">
        <v>906</v>
      </c>
    </row>
    <row r="438" spans="3:4" x14ac:dyDescent="0.25">
      <c r="C438">
        <v>983542.71</v>
      </c>
      <c r="D438" s="16" t="s">
        <v>907</v>
      </c>
    </row>
    <row r="439" spans="3:4" x14ac:dyDescent="0.25">
      <c r="C439">
        <v>995142.4</v>
      </c>
      <c r="D439" s="16" t="s">
        <v>908</v>
      </c>
    </row>
    <row r="440" spans="3:4" x14ac:dyDescent="0.25">
      <c r="C440">
        <v>99779.25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HHAusgl nach GHVO</vt:lpstr>
      <vt:lpstr>Landesumlagen</vt:lpstr>
      <vt:lpstr>Tabelle1</vt:lpstr>
      <vt:lpstr>'HHAusgl nach GHVO'!Drucktitel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Andreas Parrer</cp:lastModifiedBy>
  <dcterms:modified xsi:type="dcterms:W3CDTF">2025-01-08T18:21:33Z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